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65" windowWidth="19170" windowHeight="5025" tabRatio="747" activeTab="0"/>
  </bookViews>
  <sheets>
    <sheet name="H23.5.3測定値ＨＰ用 (日計)" sheetId="1" r:id="rId1"/>
    <sheet name="UP用変換"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calcPr fullCalcOnLoad="1"/>
</workbook>
</file>

<file path=xl/sharedStrings.xml><?xml version="1.0" encoding="utf-8"?>
<sst xmlns="http://schemas.openxmlformats.org/spreadsheetml/2006/main" count="98" uniqueCount="61">
  <si>
    <t>本宮市立本宮小学校</t>
  </si>
  <si>
    <t>本宮市立本宮まゆみ小学校</t>
  </si>
  <si>
    <t>本宮市立和田小学校</t>
  </si>
  <si>
    <t>本宮市立白沢中学校</t>
  </si>
  <si>
    <t>本宮市立本宮第一中学校</t>
  </si>
  <si>
    <t>本宮市立岩根幼稚園</t>
  </si>
  <si>
    <t>本宮市立糠沢幼稚園</t>
  </si>
  <si>
    <t>本宮市立五百川幼稚園</t>
  </si>
  <si>
    <t>本宮市立白岩幼稚園</t>
  </si>
  <si>
    <t>本宮市立和田幼稚園</t>
  </si>
  <si>
    <t>白沢保育所</t>
  </si>
  <si>
    <t>本宮市立岩根小学校</t>
  </si>
  <si>
    <t>本宮市立糠沢小学校</t>
  </si>
  <si>
    <t>本宮市立五百川小学校</t>
  </si>
  <si>
    <t>本宮市立白岩小学校</t>
  </si>
  <si>
    <t>調査地点</t>
  </si>
  <si>
    <t>学校等の環境放射線モニタリング結果</t>
  </si>
  <si>
    <t>本宮第１保育所</t>
  </si>
  <si>
    <t>本宮第３保育所</t>
  </si>
  <si>
    <t>本宮第２保育所</t>
  </si>
  <si>
    <t>屋外</t>
  </si>
  <si>
    <t>教室</t>
  </si>
  <si>
    <t>窓際</t>
  </si>
  <si>
    <t>もとみや幼児の家</t>
  </si>
  <si>
    <t>どんぐり保育園</t>
  </si>
  <si>
    <t>光明保育園</t>
  </si>
  <si>
    <t>本宮幼稚園</t>
  </si>
  <si>
    <t>平均</t>
  </si>
  <si>
    <t>最大</t>
  </si>
  <si>
    <t>測定値（μSv/h）</t>
  </si>
  <si>
    <t>１ｃｍ</t>
  </si>
  <si>
    <t>№</t>
  </si>
  <si>
    <t>最小</t>
  </si>
  <si>
    <t>※１　屋外の測定箇所は、校庭・園庭の４隅及び中心の計５か所で測定しています。</t>
  </si>
  <si>
    <t>※２　計測器は文部科学省より貸与されている『はかるくん』を使用しています。</t>
  </si>
  <si>
    <t>屋内</t>
  </si>
  <si>
    <t>第２児童館</t>
  </si>
  <si>
    <t>表土埋
設場所</t>
  </si>
  <si>
    <t>第１児童館　　※敷地内での屋外活動は
　　　　　　　　　　　当初より行っておりません。</t>
  </si>
  <si>
    <t>50ｃｍ
中学校は１ｍ</t>
  </si>
  <si>
    <t>窓開放後</t>
  </si>
  <si>
    <t>※３　窓を開放している教室は児童生徒が利用していない教室としています。</t>
  </si>
  <si>
    <t>窓開放前</t>
  </si>
  <si>
    <t>窓開放１時間後</t>
  </si>
  <si>
    <t>学校等の環境放射線モニタリング結果</t>
  </si>
  <si>
    <t>№</t>
  </si>
  <si>
    <t>測定値（μSv/h）</t>
  </si>
  <si>
    <t>１ｃｍ</t>
  </si>
  <si>
    <t>本宮市立本宮第二中学校
※震災により移転のため「荒井公民館」で計測</t>
  </si>
  <si>
    <t>本宮第１保育所</t>
  </si>
  <si>
    <t>本宮第２保育所</t>
  </si>
  <si>
    <t>本宮第３保育所</t>
  </si>
  <si>
    <t>本宮第４保育所</t>
  </si>
  <si>
    <t>本宮市立本宮第二中学校</t>
  </si>
  <si>
    <t>※２　窓を開放している教室は児童生徒が利用していない教室としています。</t>
  </si>
  <si>
    <t>リアルタイム線量計</t>
  </si>
  <si>
    <t>月</t>
  </si>
  <si>
    <t>水</t>
  </si>
  <si>
    <t>金</t>
  </si>
  <si>
    <t>第１児童館</t>
  </si>
  <si>
    <t>おひさま幼保園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</si>
</sst>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測定&quot;"/>
    <numFmt numFmtId="178" formatCode="mmm\-yyyy"/>
    <numFmt numFmtId="179" formatCode="[$-411]ggge&quot;年&quot;m&quot;月&quot;d&quot;日&quot;;@"/>
    <numFmt numFmtId="180" formatCode="m&quot;月&quot;d&quot;日&quot;;@"/>
  </numFmts>
  <fonts count="25">
    <font>
      <sz val="11"/>
      <color indexed="8"/>
      <name val="ＭＳ Ｐゴシック"/>
      <family val="3"/>
    </font>
    <font>
      <sz val="6"/>
      <name val="ＭＳ Ｐゴシック"/>
      <family val="3"/>
    </font>
    <font>
      <sz val="18"/>
      <color indexed="8"/>
      <name val="ＭＳ ゴシック"/>
      <family val="3"/>
    </font>
    <font>
      <u val="single"/>
      <sz val="11"/>
      <color indexed="12"/>
      <name val="ＭＳ Ｐゴシック"/>
      <family val="3"/>
    </font>
    <font>
      <u val="single"/>
      <sz val="11"/>
      <color indexed="36"/>
      <name val="ＭＳ Ｐゴシック"/>
      <family val="3"/>
    </font>
    <font>
      <sz val="10.5"/>
      <color indexed="8"/>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24" fillId="4" borderId="0" applyNumberFormat="0" applyBorder="0" applyAlignment="0" applyProtection="0"/>
  </cellStyleXfs>
  <cellXfs count="49">
    <xf numFmtId="0" fontId="0" fillId="0" borderId="0" xfId="0" applyAlignment="1">
      <alignment vertical="center"/>
    </xf>
    <xf numFmtId="0" fontId="0" fillId="0" borderId="0" xfId="0" applyAlignment="1">
      <alignment horizontal="center" vertical="center"/>
    </xf>
    <xf numFmtId="0" fontId="2" fillId="0" borderId="0" xfId="61" applyFont="1" applyAlignment="1">
      <alignment horizontal="center" vertical="center"/>
      <protection/>
    </xf>
    <xf numFmtId="0" fontId="5"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shrinkToFit="1"/>
    </xf>
    <xf numFmtId="2" fontId="5" fillId="0" borderId="10" xfId="0" applyNumberFormat="1" applyFont="1" applyBorder="1" applyAlignment="1">
      <alignment vertical="center" shrinkToFit="1"/>
    </xf>
    <xf numFmtId="0" fontId="6" fillId="0" borderId="0" xfId="0" applyFont="1" applyFill="1" applyBorder="1" applyAlignment="1">
      <alignment vertical="center"/>
    </xf>
    <xf numFmtId="2" fontId="0" fillId="0" borderId="10" xfId="0" applyNumberFormat="1" applyBorder="1" applyAlignment="1">
      <alignment vertical="center" shrinkToFit="1"/>
    </xf>
    <xf numFmtId="2" fontId="5" fillId="0" borderId="10" xfId="0" applyNumberFormat="1" applyFont="1" applyFill="1" applyBorder="1" applyAlignment="1">
      <alignment vertical="center" shrinkToFit="1"/>
    </xf>
    <xf numFmtId="2" fontId="5" fillId="0" borderId="10" xfId="0" applyNumberFormat="1" applyFont="1" applyBorder="1" applyAlignment="1">
      <alignment horizontal="center" vertical="center" shrinkToFit="1"/>
    </xf>
    <xf numFmtId="0" fontId="7"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Fill="1" applyBorder="1" applyAlignment="1">
      <alignment vertical="center"/>
    </xf>
    <xf numFmtId="0" fontId="7" fillId="0" borderId="10" xfId="0" applyFont="1" applyFill="1" applyBorder="1" applyAlignment="1">
      <alignment vertical="center" wrapText="1"/>
    </xf>
    <xf numFmtId="2" fontId="5" fillId="0" borderId="11" xfId="0" applyNumberFormat="1" applyFont="1" applyBorder="1" applyAlignment="1">
      <alignment horizontal="center" vertical="center" shrinkToFit="1"/>
    </xf>
    <xf numFmtId="2" fontId="0" fillId="0" borderId="10" xfId="0" applyNumberFormat="1" applyBorder="1" applyAlignment="1" applyProtection="1">
      <alignment vertical="center" shrinkToFit="1"/>
      <protection locked="0"/>
    </xf>
    <xf numFmtId="2" fontId="5" fillId="0" borderId="10" xfId="0" applyNumberFormat="1" applyFont="1" applyBorder="1" applyAlignment="1">
      <alignment vertical="center"/>
    </xf>
    <xf numFmtId="0" fontId="2" fillId="0" borderId="0" xfId="62" applyFont="1" applyAlignment="1">
      <alignment horizontal="center" vertical="center"/>
      <protection/>
    </xf>
    <xf numFmtId="180" fontId="5" fillId="0" borderId="12" xfId="0" applyNumberFormat="1" applyFont="1" applyBorder="1" applyAlignment="1">
      <alignment horizontal="center" vertical="center" shrinkToFit="1"/>
    </xf>
    <xf numFmtId="0" fontId="5" fillId="0" borderId="13" xfId="0" applyFont="1" applyBorder="1" applyAlignment="1">
      <alignment horizontal="center" vertical="center" shrinkToFit="1"/>
    </xf>
    <xf numFmtId="0" fontId="7" fillId="0" borderId="10" xfId="0" applyFont="1" applyBorder="1" applyAlignment="1">
      <alignment vertical="center" shrinkToFit="1"/>
    </xf>
    <xf numFmtId="0" fontId="5" fillId="0" borderId="10" xfId="0" applyFont="1" applyBorder="1" applyAlignment="1">
      <alignment vertical="center" shrinkToFit="1"/>
    </xf>
    <xf numFmtId="0" fontId="7" fillId="0" borderId="10" xfId="0" applyFont="1" applyFill="1" applyBorder="1" applyAlignment="1">
      <alignment vertical="center" shrinkToFit="1"/>
    </xf>
    <xf numFmtId="0" fontId="2" fillId="0" borderId="0" xfId="61" applyFont="1" applyAlignment="1">
      <alignment horizontal="center" vertical="center"/>
      <protection/>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16" xfId="0" applyBorder="1" applyAlignment="1">
      <alignment horizontal="center" vertical="center" shrinkToFit="1"/>
    </xf>
    <xf numFmtId="0" fontId="5" fillId="0" borderId="10" xfId="0" applyFont="1" applyBorder="1" applyAlignment="1">
      <alignment horizontal="center" vertical="center" shrinkToFit="1"/>
    </xf>
    <xf numFmtId="177" fontId="0" fillId="0" borderId="0" xfId="0" applyNumberFormat="1" applyBorder="1" applyAlignment="1">
      <alignment horizontal="center" vertical="center"/>
    </xf>
    <xf numFmtId="2" fontId="5" fillId="0" borderId="17" xfId="0" applyNumberFormat="1" applyFont="1" applyBorder="1" applyAlignment="1">
      <alignment horizontal="center" vertical="center" shrinkToFit="1"/>
    </xf>
    <xf numFmtId="2" fontId="5" fillId="0" borderId="18" xfId="0" applyNumberFormat="1" applyFont="1" applyBorder="1" applyAlignment="1">
      <alignment horizontal="center" vertical="center" shrinkToFit="1"/>
    </xf>
    <xf numFmtId="2" fontId="5" fillId="0" borderId="19" xfId="0" applyNumberFormat="1"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5" fillId="0" borderId="10"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2" fillId="0" borderId="0" xfId="62" applyFont="1" applyAlignment="1">
      <alignment horizontal="center" vertical="center"/>
      <protection/>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ＨＰ、ＵＰ用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567;&#12539;&#20013;&#23398;&#26657;\&#26412;&#23470;&#23567;&#23398;&#26657;&#35336;&#28204;&#2051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4188;&#31258;&#22290;&#12539;&#20445;&#32946;&#25152;\&#23721;&#26681;&#24188;&#31258;&#222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4188;&#31258;&#22290;&#12539;&#20445;&#32946;&#25152;\&#21644;&#30000;&#24188;&#31258;&#222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4188;&#31258;&#22290;&#12539;&#20445;&#32946;&#25152;\&#31968;&#27810;&#24188;&#31258;&#222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4188;&#31258;&#22290;&#12539;&#20445;&#32946;&#25152;\&#30333;&#23721;&#24188;&#31258;&#2229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4188;&#31258;&#22290;&#12539;&#20445;&#32946;&#25152;\&#31532;&#65297;&#20445;&#32946;&#2515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4188;&#31258;&#22290;&#12539;&#20445;&#32946;&#25152;\&#31532;&#65298;&#20445;&#32946;&#2515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4188;&#31258;&#22290;&#12539;&#20445;&#32946;&#25152;\&#31532;&#65299;&#20445;&#32946;&#2515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4188;&#31258;&#22290;&#12539;&#20445;&#32946;&#25152;\&#30333;&#27810;&#20445;&#32946;&#2515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3567;&#12539;&#20013;&#23398;&#26657;\&#12414;&#12422;&#12415;&#23567;&#23398;&#26657;%20&#35336;&#28204;&#2051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4188;&#31258;&#22290;&#12539;&#20445;&#32946;&#25152;\&#12393;&#12435;&#12368;&#124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567;&#12539;&#20013;&#23398;&#26657;\&#20116;&#30334;&#24029;&#23567;&#23398;&#26657;&#35336;&#28204;&#2051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4188;&#31258;&#22290;&#12539;&#20445;&#32946;&#25152;\&#20809;&#2612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4188;&#31258;&#22290;&#12539;&#20445;&#32946;&#25152;\&#24188;&#2081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4188;&#31258;&#22290;&#12539;&#20445;&#32946;&#25152;\&#26412;&#24188;.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4188;&#31258;&#22290;&#12539;&#20445;&#32946;&#25152;\&#65298;&#20816;&#31461;&#3920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4188;&#31258;&#22290;&#12539;&#20445;&#32946;&#25152;\&#65297;&#20816;&#31461;&#3920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4188;&#31258;&#22290;&#12539;&#20445;&#32946;&#25152;\&#12362;&#12402;&#12373;&#124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3567;&#12539;&#20013;&#23398;&#26657;\&#23721;&#26681;&#23567;&#23398;&#26657;&#35336;&#28204;&#205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3567;&#12539;&#20013;&#23398;&#26657;\&#21644;&#30000;&#23567;&#23398;&#26657;&#35336;&#28204;&#205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567;&#12539;&#20013;&#23398;&#26657;\&#31968;&#27810;&#23567;&#23398;&#26657;&#35336;&#28204;&#205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3567;&#12539;&#20013;&#23398;&#26657;\&#30333;&#23721;&#23567;&#23398;&#26657;&#35336;&#28204;&#205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3567;&#12539;&#20013;&#23398;&#26657;\&#19968;&#20013;&#35336;&#28204;&#205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3567;&#12539;&#20013;&#23398;&#26657;\&#20108;&#20013;&#35336;&#28204;&#205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3567;&#12539;&#20013;&#23398;&#26657;\&#30333;&#27810;&#20013;&#35336;&#28204;&#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モニタリング調査票"/>
      <sheetName val="平均計算"/>
      <sheetName val="記録用紙"/>
    </sheetNames>
    <sheetDataSet>
      <sheetData sheetId="0">
        <row r="9">
          <cell r="I9">
            <v>0.17</v>
          </cell>
          <cell r="J9">
            <v>0.17</v>
          </cell>
          <cell r="K9">
            <v>0.16</v>
          </cell>
          <cell r="L9">
            <v>0.22</v>
          </cell>
        </row>
        <row r="10">
          <cell r="I10">
            <v>0.15</v>
          </cell>
          <cell r="J10">
            <v>0.16</v>
          </cell>
          <cell r="K10">
            <v>0.14</v>
          </cell>
          <cell r="M10">
            <v>0.09</v>
          </cell>
          <cell r="N10">
            <v>0.09</v>
          </cell>
          <cell r="P10">
            <v>0.11</v>
          </cell>
        </row>
        <row r="14">
          <cell r="B14">
            <v>0.26</v>
          </cell>
          <cell r="C14">
            <v>0.26</v>
          </cell>
          <cell r="D14">
            <v>0.26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0.17</v>
          </cell>
          <cell r="J9">
            <v>0.19</v>
          </cell>
          <cell r="K9">
            <v>0.16</v>
          </cell>
        </row>
        <row r="10">
          <cell r="I10">
            <v>0.21</v>
          </cell>
          <cell r="J10">
            <v>0.26</v>
          </cell>
          <cell r="K10">
            <v>0.19</v>
          </cell>
          <cell r="M10">
            <v>0.16</v>
          </cell>
          <cell r="N10">
            <v>0.2</v>
          </cell>
        </row>
        <row r="14">
          <cell r="B14">
            <v>0.23</v>
          </cell>
          <cell r="C14">
            <v>0.22</v>
          </cell>
          <cell r="D14">
            <v>0.22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raph1"/>
      <sheetName val="モニタリング調査票"/>
      <sheetName val="Sheet3"/>
    </sheetNames>
    <sheetDataSet>
      <sheetData sheetId="1">
        <row r="9">
          <cell r="I9">
            <v>0.33</v>
          </cell>
          <cell r="J9">
            <v>0.39</v>
          </cell>
          <cell r="K9">
            <v>0.3</v>
          </cell>
        </row>
        <row r="10">
          <cell r="I10">
            <v>0.33</v>
          </cell>
          <cell r="J10">
            <v>0.37</v>
          </cell>
          <cell r="K10">
            <v>0.31</v>
          </cell>
          <cell r="M10">
            <v>0.21</v>
          </cell>
          <cell r="N10">
            <v>0.24</v>
          </cell>
          <cell r="P10" t="str">
            <v>-</v>
          </cell>
        </row>
        <row r="14">
          <cell r="D14">
            <v>0.3</v>
          </cell>
          <cell r="E14">
            <v>0.31</v>
          </cell>
          <cell r="F14">
            <v>0.31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0.28</v>
          </cell>
          <cell r="J9">
            <v>0.35</v>
          </cell>
          <cell r="K9">
            <v>0.23</v>
          </cell>
        </row>
        <row r="10">
          <cell r="I10">
            <v>0.31</v>
          </cell>
          <cell r="J10">
            <v>0.38</v>
          </cell>
          <cell r="K10">
            <v>0.24</v>
          </cell>
          <cell r="M10">
            <v>0.18</v>
          </cell>
          <cell r="N10">
            <v>0.2</v>
          </cell>
          <cell r="O10">
            <v>0.19</v>
          </cell>
        </row>
        <row r="14">
          <cell r="B14">
            <v>0.22</v>
          </cell>
          <cell r="C14">
            <v>0.23</v>
          </cell>
          <cell r="D14">
            <v>0.22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0.49</v>
          </cell>
          <cell r="J9">
            <v>0.58</v>
          </cell>
          <cell r="K9">
            <v>0.41</v>
          </cell>
        </row>
        <row r="10">
          <cell r="I10">
            <v>0.48</v>
          </cell>
          <cell r="J10">
            <v>0.52</v>
          </cell>
          <cell r="K10">
            <v>0.42</v>
          </cell>
          <cell r="M10">
            <v>0.19</v>
          </cell>
          <cell r="N10">
            <v>0.22</v>
          </cell>
          <cell r="P10">
            <v>0.19</v>
          </cell>
        </row>
        <row r="14">
          <cell r="B14">
            <v>0.39</v>
          </cell>
          <cell r="C14">
            <v>0.42</v>
          </cell>
          <cell r="D14">
            <v>0.43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0.33</v>
          </cell>
          <cell r="J9">
            <v>0.46</v>
          </cell>
          <cell r="K9">
            <v>0.26</v>
          </cell>
          <cell r="L9">
            <v>0.26</v>
          </cell>
        </row>
        <row r="10">
          <cell r="I10">
            <v>0.35</v>
          </cell>
          <cell r="J10">
            <v>0.43</v>
          </cell>
          <cell r="K10">
            <v>0.25</v>
          </cell>
          <cell r="M10">
            <v>0.13</v>
          </cell>
          <cell r="N10">
            <v>0.2</v>
          </cell>
          <cell r="P10">
            <v>0.13</v>
          </cell>
        </row>
        <row r="14">
          <cell r="B14">
            <v>0.318</v>
          </cell>
          <cell r="C14">
            <v>0.32</v>
          </cell>
          <cell r="D14">
            <v>0.289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3"/>
      <sheetName val="モニタリング調査票"/>
    </sheetNames>
    <sheetDataSet>
      <sheetData sheetId="1">
        <row r="9">
          <cell r="I9">
            <v>0.28</v>
          </cell>
          <cell r="J9">
            <v>0.35</v>
          </cell>
          <cell r="K9">
            <v>0.25</v>
          </cell>
          <cell r="L9">
            <v>0.28</v>
          </cell>
        </row>
        <row r="10">
          <cell r="I10">
            <v>0.3</v>
          </cell>
          <cell r="J10">
            <v>0.38</v>
          </cell>
          <cell r="K10">
            <v>0.25</v>
          </cell>
          <cell r="M10">
            <v>0.21</v>
          </cell>
          <cell r="N10">
            <v>0.23</v>
          </cell>
          <cell r="P10">
            <v>0.2</v>
          </cell>
        </row>
        <row r="14">
          <cell r="B14">
            <v>0.33</v>
          </cell>
          <cell r="C14">
            <v>0.33</v>
          </cell>
          <cell r="D14">
            <v>0.33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モニタリング調査票"/>
      <sheetName val="6.29"/>
      <sheetName val="Sheet3"/>
    </sheetNames>
    <sheetDataSet>
      <sheetData sheetId="0">
        <row r="9">
          <cell r="I9">
            <v>0.35</v>
          </cell>
          <cell r="J9">
            <v>0.46</v>
          </cell>
          <cell r="K9">
            <v>0.29</v>
          </cell>
          <cell r="L9">
            <v>0.23</v>
          </cell>
        </row>
        <row r="10">
          <cell r="I10">
            <v>0.38</v>
          </cell>
          <cell r="J10">
            <v>0.49</v>
          </cell>
          <cell r="K10">
            <v>0.31</v>
          </cell>
          <cell r="M10">
            <v>0.15</v>
          </cell>
          <cell r="N10">
            <v>0.22</v>
          </cell>
          <cell r="P10">
            <v>0.22</v>
          </cell>
        </row>
        <row r="14">
          <cell r="B14">
            <v>0.29</v>
          </cell>
          <cell r="C14">
            <v>0.29</v>
          </cell>
          <cell r="D14">
            <v>0.29</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0.26</v>
          </cell>
          <cell r="J9">
            <v>0.31</v>
          </cell>
          <cell r="K9">
            <v>0.21</v>
          </cell>
          <cell r="L9">
            <v>0.25</v>
          </cell>
        </row>
        <row r="10">
          <cell r="I10">
            <v>0.27</v>
          </cell>
          <cell r="J10">
            <v>0.29</v>
          </cell>
          <cell r="K10">
            <v>0.22</v>
          </cell>
          <cell r="M10">
            <v>0.11</v>
          </cell>
          <cell r="N10">
            <v>0.14</v>
          </cell>
          <cell r="P10">
            <v>0.16</v>
          </cell>
        </row>
        <row r="14">
          <cell r="B14">
            <v>0.3</v>
          </cell>
          <cell r="C14">
            <v>0.29</v>
          </cell>
          <cell r="D14">
            <v>0.29</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0.16</v>
          </cell>
          <cell r="J9">
            <v>0.19</v>
          </cell>
          <cell r="K9">
            <v>0.13</v>
          </cell>
          <cell r="L9">
            <v>0.1</v>
          </cell>
        </row>
        <row r="10">
          <cell r="I10">
            <v>0.18</v>
          </cell>
          <cell r="J10">
            <v>0.23</v>
          </cell>
          <cell r="K10">
            <v>0.15</v>
          </cell>
          <cell r="M10">
            <v>0.08</v>
          </cell>
          <cell r="N10">
            <v>0.12</v>
          </cell>
          <cell r="P10">
            <v>0.09</v>
          </cell>
        </row>
        <row r="14">
          <cell r="B14">
            <v>0.34</v>
          </cell>
          <cell r="C14">
            <v>0.35</v>
          </cell>
          <cell r="D14">
            <v>0.35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0.34</v>
          </cell>
          <cell r="J9">
            <v>0.38</v>
          </cell>
          <cell r="K9">
            <v>0.29</v>
          </cell>
          <cell r="L9">
            <v>0.29</v>
          </cell>
        </row>
        <row r="10">
          <cell r="I10">
            <v>0.36</v>
          </cell>
          <cell r="J10">
            <v>0.4</v>
          </cell>
          <cell r="K10">
            <v>0.31</v>
          </cell>
          <cell r="M10">
            <v>0.19</v>
          </cell>
          <cell r="N10">
            <v>0.29</v>
          </cell>
          <cell r="P10" t="str">
            <v>-</v>
          </cell>
        </row>
        <row r="14">
          <cell r="B14">
            <v>0.28</v>
          </cell>
          <cell r="C14">
            <v>0.28</v>
          </cell>
          <cell r="D14">
            <v>0.26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0.25</v>
          </cell>
          <cell r="J9">
            <v>0.28</v>
          </cell>
          <cell r="K9">
            <v>0.23</v>
          </cell>
          <cell r="L9">
            <v>0.21</v>
          </cell>
        </row>
        <row r="10">
          <cell r="I10">
            <v>0.26</v>
          </cell>
          <cell r="J10">
            <v>0.3</v>
          </cell>
          <cell r="K10">
            <v>0.24</v>
          </cell>
          <cell r="M10">
            <v>0.05</v>
          </cell>
          <cell r="N10">
            <v>0.06</v>
          </cell>
          <cell r="O10">
            <v>0.06</v>
          </cell>
          <cell r="P10">
            <v>0.06</v>
          </cell>
        </row>
        <row r="14">
          <cell r="B14">
            <v>0.27</v>
          </cell>
          <cell r="C14">
            <v>0.27</v>
          </cell>
          <cell r="D14">
            <v>0.28</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0.32</v>
          </cell>
          <cell r="J9">
            <v>0.41</v>
          </cell>
          <cell r="K9">
            <v>0.25</v>
          </cell>
          <cell r="L9">
            <v>0.26</v>
          </cell>
        </row>
        <row r="10">
          <cell r="I10">
            <v>0.36</v>
          </cell>
          <cell r="J10">
            <v>0.55</v>
          </cell>
          <cell r="K10">
            <v>0.24</v>
          </cell>
          <cell r="M10">
            <v>0.19</v>
          </cell>
          <cell r="N10">
            <v>0.19</v>
          </cell>
        </row>
        <row r="14">
          <cell r="B14">
            <v>0.41</v>
          </cell>
          <cell r="C14">
            <v>0.4</v>
          </cell>
          <cell r="D14">
            <v>0.39</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0.25</v>
          </cell>
          <cell r="J9">
            <v>0.28</v>
          </cell>
          <cell r="K9">
            <v>0.21</v>
          </cell>
          <cell r="L9">
            <v>0.23</v>
          </cell>
        </row>
        <row r="10">
          <cell r="I10">
            <v>0.26</v>
          </cell>
          <cell r="J10">
            <v>0.34</v>
          </cell>
          <cell r="K10">
            <v>0.22</v>
          </cell>
          <cell r="M10">
            <v>0.15</v>
          </cell>
          <cell r="N10">
            <v>0.17</v>
          </cell>
          <cell r="P10" t="str">
            <v>-</v>
          </cell>
        </row>
        <row r="14">
          <cell r="B14">
            <v>0.34</v>
          </cell>
          <cell r="C14">
            <v>0.36</v>
          </cell>
          <cell r="D14">
            <v>0.36</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0.49</v>
          </cell>
          <cell r="J9">
            <v>0.59</v>
          </cell>
          <cell r="K9">
            <v>0.37</v>
          </cell>
          <cell r="L9">
            <v>0.59</v>
          </cell>
        </row>
        <row r="10">
          <cell r="I10">
            <v>0.51</v>
          </cell>
          <cell r="J10">
            <v>0.65</v>
          </cell>
          <cell r="K10">
            <v>0.36</v>
          </cell>
          <cell r="M10">
            <v>0.14</v>
          </cell>
          <cell r="N10">
            <v>0.22</v>
          </cell>
          <cell r="P10">
            <v>0.2</v>
          </cell>
        </row>
        <row r="14">
          <cell r="B14">
            <v>0.38</v>
          </cell>
          <cell r="C14">
            <v>0.38</v>
          </cell>
          <cell r="D14">
            <v>0.37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0.32</v>
          </cell>
          <cell r="J9">
            <v>0.41</v>
          </cell>
          <cell r="K9">
            <v>0.26</v>
          </cell>
          <cell r="L9">
            <v>0.25</v>
          </cell>
        </row>
        <row r="10">
          <cell r="I10">
            <v>0.36</v>
          </cell>
          <cell r="J10">
            <v>0.47</v>
          </cell>
          <cell r="K10">
            <v>0.25</v>
          </cell>
          <cell r="M10">
            <v>0.23</v>
          </cell>
          <cell r="N10">
            <v>0.22</v>
          </cell>
        </row>
        <row r="14">
          <cell r="B14">
            <v>0.23</v>
          </cell>
          <cell r="C14">
            <v>0.25</v>
          </cell>
          <cell r="D14">
            <v>0.23</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10">
          <cell r="M10">
            <v>0.08</v>
          </cell>
          <cell r="N10">
            <v>0.13</v>
          </cell>
          <cell r="P10" t="str">
            <v>-</v>
          </cell>
        </row>
        <row r="14">
          <cell r="B14">
            <v>0.27</v>
          </cell>
          <cell r="C14">
            <v>0.28</v>
          </cell>
          <cell r="D14">
            <v>0.29</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0.15</v>
          </cell>
          <cell r="J9">
            <v>0.18</v>
          </cell>
          <cell r="K9">
            <v>0.12</v>
          </cell>
        </row>
        <row r="10">
          <cell r="I10">
            <v>0.15</v>
          </cell>
          <cell r="J10">
            <v>0.17</v>
          </cell>
          <cell r="K10">
            <v>0.12</v>
          </cell>
          <cell r="M10">
            <v>0.08</v>
          </cell>
          <cell r="N10">
            <v>0.09</v>
          </cell>
          <cell r="P10" t="str">
            <v>-</v>
          </cell>
        </row>
        <row r="14">
          <cell r="D14">
            <v>0.14</v>
          </cell>
          <cell r="E14">
            <v>0.14</v>
          </cell>
          <cell r="F14">
            <v>0.15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0.16</v>
          </cell>
          <cell r="J9">
            <v>0.21</v>
          </cell>
          <cell r="K9">
            <v>0.12</v>
          </cell>
          <cell r="L9">
            <v>0.17</v>
          </cell>
        </row>
        <row r="10">
          <cell r="I10">
            <v>0.15</v>
          </cell>
          <cell r="J10">
            <v>0.2</v>
          </cell>
          <cell r="K10">
            <v>0.1</v>
          </cell>
          <cell r="M10">
            <v>0.07</v>
          </cell>
          <cell r="N10">
            <v>0.1</v>
          </cell>
        </row>
        <row r="15">
          <cell r="B15">
            <v>0.23</v>
          </cell>
          <cell r="C15">
            <v>0.24</v>
          </cell>
          <cell r="D15">
            <v>0.21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0.21</v>
          </cell>
          <cell r="J9">
            <v>0.29</v>
          </cell>
          <cell r="K9">
            <v>0.15</v>
          </cell>
          <cell r="L9">
            <v>0.18</v>
          </cell>
        </row>
        <row r="10">
          <cell r="I10">
            <v>0.23</v>
          </cell>
          <cell r="J10">
            <v>0.26</v>
          </cell>
          <cell r="K10">
            <v>0.18</v>
          </cell>
          <cell r="M10">
            <v>0.08</v>
          </cell>
          <cell r="N10">
            <v>0.14</v>
          </cell>
        </row>
        <row r="14">
          <cell r="B14">
            <v>0.31</v>
          </cell>
          <cell r="C14">
            <v>0.3</v>
          </cell>
          <cell r="D14">
            <v>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モニタリング調査票"/>
    </sheetNames>
    <sheetDataSet>
      <sheetData sheetId="0">
        <row r="9">
          <cell r="I9">
            <v>0.18</v>
          </cell>
          <cell r="J9">
            <v>0.27</v>
          </cell>
          <cell r="K9">
            <v>0.15</v>
          </cell>
          <cell r="L9">
            <v>0.11</v>
          </cell>
        </row>
        <row r="10">
          <cell r="I10">
            <v>0.17</v>
          </cell>
          <cell r="J10">
            <v>0.26</v>
          </cell>
          <cell r="K10">
            <v>0.13</v>
          </cell>
          <cell r="M10">
            <v>0.07</v>
          </cell>
          <cell r="N10">
            <v>0.07</v>
          </cell>
        </row>
        <row r="14">
          <cell r="B14">
            <v>0.45</v>
          </cell>
          <cell r="C14">
            <v>0.46</v>
          </cell>
          <cell r="D14">
            <v>0.46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0.24</v>
          </cell>
          <cell r="J9">
            <v>0.33</v>
          </cell>
          <cell r="K9">
            <v>0.2</v>
          </cell>
          <cell r="L9">
            <v>0.2</v>
          </cell>
        </row>
        <row r="10">
          <cell r="I10">
            <v>0.25</v>
          </cell>
          <cell r="J10">
            <v>0.36</v>
          </cell>
          <cell r="K10">
            <v>0.2</v>
          </cell>
          <cell r="M10">
            <v>0.05</v>
          </cell>
          <cell r="N10">
            <v>0.11</v>
          </cell>
          <cell r="P10" t="str">
            <v>測定なし</v>
          </cell>
        </row>
        <row r="14">
          <cell r="B14">
            <v>0.39</v>
          </cell>
          <cell r="C14">
            <v>0.33</v>
          </cell>
          <cell r="D14">
            <v>0.35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0.33</v>
          </cell>
          <cell r="J9">
            <v>0.51</v>
          </cell>
          <cell r="K9">
            <v>0.19</v>
          </cell>
          <cell r="L9">
            <v>0.21</v>
          </cell>
        </row>
        <row r="10">
          <cell r="I10">
            <v>0.39</v>
          </cell>
          <cell r="J10">
            <v>0.61</v>
          </cell>
          <cell r="K10">
            <v>0.23</v>
          </cell>
          <cell r="M10">
            <v>0.11</v>
          </cell>
          <cell r="N10">
            <v>0.22</v>
          </cell>
          <cell r="P10">
            <v>0.22</v>
          </cell>
        </row>
        <row r="14">
          <cell r="B14">
            <v>0.54</v>
          </cell>
          <cell r="C14">
            <v>0.56</v>
          </cell>
          <cell r="D14">
            <v>0.56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0.3</v>
          </cell>
          <cell r="J9">
            <v>0.37</v>
          </cell>
          <cell r="K9">
            <v>0.22</v>
          </cell>
          <cell r="L9">
            <v>0.24</v>
          </cell>
        </row>
        <row r="10">
          <cell r="I10">
            <v>0.31</v>
          </cell>
          <cell r="J10">
            <v>0.36</v>
          </cell>
          <cell r="K10">
            <v>0.2</v>
          </cell>
          <cell r="M10">
            <v>0.1</v>
          </cell>
          <cell r="N10">
            <v>0.12</v>
          </cell>
        </row>
        <row r="14">
          <cell r="B14">
            <v>0.37</v>
          </cell>
          <cell r="C14">
            <v>0.39</v>
          </cell>
          <cell r="D14">
            <v>0.39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モニタリング調査票"/>
      <sheetName val="Sheet3"/>
    </sheetNames>
    <sheetDataSet>
      <sheetData sheetId="0">
        <row r="9">
          <cell r="I9">
            <v>0.29</v>
          </cell>
          <cell r="J9">
            <v>0.4</v>
          </cell>
          <cell r="K9">
            <v>0.21</v>
          </cell>
          <cell r="L9">
            <v>0.21</v>
          </cell>
        </row>
        <row r="10">
          <cell r="I10">
            <v>0.27</v>
          </cell>
          <cell r="J10">
            <v>0.37</v>
          </cell>
          <cell r="K10">
            <v>0.21</v>
          </cell>
          <cell r="M10">
            <v>0.1</v>
          </cell>
          <cell r="N10">
            <v>0.11</v>
          </cell>
        </row>
        <row r="14">
          <cell r="B14">
            <v>0.28</v>
          </cell>
          <cell r="C14">
            <v>0.28</v>
          </cell>
          <cell r="D14">
            <v>0.27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3"/>
  <sheetViews>
    <sheetView tabSelected="1" zoomScaleSheetLayoutView="100" workbookViewId="0" topLeftCell="A1">
      <selection activeCell="Q12" sqref="Q12"/>
    </sheetView>
  </sheetViews>
  <sheetFormatPr defaultColWidth="9.00390625" defaultRowHeight="15.75" customHeight="1"/>
  <cols>
    <col min="1" max="1" width="3.25390625" style="1" bestFit="1" customWidth="1"/>
    <col min="2" max="2" width="23.00390625" style="0" customWidth="1"/>
    <col min="3" max="12" width="5.625" style="0" customWidth="1"/>
    <col min="13" max="13" width="6.75390625" style="0" bestFit="1" customWidth="1"/>
    <col min="14" max="15" width="7.625" style="0" bestFit="1" customWidth="1"/>
  </cols>
  <sheetData>
    <row r="1" spans="1:26" ht="27.75" customHeight="1">
      <c r="A1" s="25" t="s">
        <v>16</v>
      </c>
      <c r="B1" s="25"/>
      <c r="C1" s="25"/>
      <c r="D1" s="25"/>
      <c r="E1" s="25"/>
      <c r="F1" s="25"/>
      <c r="G1" s="25"/>
      <c r="H1" s="25"/>
      <c r="I1" s="25"/>
      <c r="J1" s="25"/>
      <c r="K1" s="25"/>
      <c r="L1" s="25"/>
      <c r="M1" s="2"/>
      <c r="N1" s="2"/>
      <c r="O1" s="2"/>
      <c r="P1" s="2"/>
      <c r="Q1" s="2"/>
      <c r="R1" s="2"/>
      <c r="S1" s="2"/>
      <c r="T1" s="2"/>
      <c r="U1" s="2"/>
      <c r="V1" s="2"/>
      <c r="W1" s="2"/>
      <c r="X1" s="2"/>
      <c r="Y1" s="2"/>
      <c r="Z1" s="2"/>
    </row>
    <row r="2" spans="12:15" ht="23.25" customHeight="1">
      <c r="L2" s="32">
        <f ca="1">NOW()</f>
        <v>41096.700595601855</v>
      </c>
      <c r="M2" s="32"/>
      <c r="N2" s="32"/>
      <c r="O2" s="32"/>
    </row>
    <row r="3" ht="15.75" customHeight="1">
      <c r="B3" s="8" t="s">
        <v>33</v>
      </c>
    </row>
    <row r="4" ht="15.75" customHeight="1">
      <c r="B4" s="8" t="s">
        <v>54</v>
      </c>
    </row>
    <row r="5" spans="1:15" s="4" customFormat="1" ht="20.25" customHeight="1">
      <c r="A5" s="26" t="s">
        <v>31</v>
      </c>
      <c r="B5" s="26" t="s">
        <v>15</v>
      </c>
      <c r="C5" s="29" t="s">
        <v>29</v>
      </c>
      <c r="D5" s="36"/>
      <c r="E5" s="36"/>
      <c r="F5" s="36"/>
      <c r="G5" s="36"/>
      <c r="H5" s="36"/>
      <c r="I5" s="36"/>
      <c r="J5" s="36"/>
      <c r="K5" s="36"/>
      <c r="L5" s="36"/>
      <c r="M5" s="36"/>
      <c r="N5" s="36"/>
      <c r="O5" s="37"/>
    </row>
    <row r="6" spans="1:15" s="4" customFormat="1" ht="20.25" customHeight="1">
      <c r="A6" s="27"/>
      <c r="B6" s="27"/>
      <c r="C6" s="29" t="s">
        <v>20</v>
      </c>
      <c r="D6" s="30"/>
      <c r="E6" s="30"/>
      <c r="F6" s="30"/>
      <c r="G6" s="30"/>
      <c r="H6" s="30"/>
      <c r="I6" s="30"/>
      <c r="J6" s="31" t="s">
        <v>35</v>
      </c>
      <c r="K6" s="31"/>
      <c r="L6" s="31"/>
      <c r="M6" s="31" t="s">
        <v>55</v>
      </c>
      <c r="N6" s="31"/>
      <c r="O6" s="31"/>
    </row>
    <row r="7" spans="1:15" s="5" customFormat="1" ht="32.25" customHeight="1">
      <c r="A7" s="27"/>
      <c r="B7" s="27"/>
      <c r="C7" s="31" t="s">
        <v>30</v>
      </c>
      <c r="D7" s="31"/>
      <c r="E7" s="31"/>
      <c r="F7" s="31" t="s">
        <v>39</v>
      </c>
      <c r="G7" s="31"/>
      <c r="H7" s="31"/>
      <c r="I7" s="38" t="s">
        <v>37</v>
      </c>
      <c r="J7" s="31" t="s">
        <v>21</v>
      </c>
      <c r="K7" s="31" t="s">
        <v>22</v>
      </c>
      <c r="L7" s="26" t="s">
        <v>40</v>
      </c>
      <c r="M7" s="20">
        <v>41092</v>
      </c>
      <c r="N7" s="20">
        <v>41094</v>
      </c>
      <c r="O7" s="20">
        <v>41096</v>
      </c>
    </row>
    <row r="8" spans="1:15" s="5" customFormat="1" ht="20.25" customHeight="1">
      <c r="A8" s="28"/>
      <c r="B8" s="28"/>
      <c r="C8" s="6" t="s">
        <v>27</v>
      </c>
      <c r="D8" s="6" t="s">
        <v>28</v>
      </c>
      <c r="E8" s="6" t="s">
        <v>32</v>
      </c>
      <c r="F8" s="6" t="s">
        <v>27</v>
      </c>
      <c r="G8" s="6" t="s">
        <v>28</v>
      </c>
      <c r="H8" s="6" t="s">
        <v>32</v>
      </c>
      <c r="I8" s="39"/>
      <c r="J8" s="31"/>
      <c r="K8" s="31"/>
      <c r="L8" s="28"/>
      <c r="M8" s="21" t="s">
        <v>56</v>
      </c>
      <c r="N8" s="21" t="s">
        <v>57</v>
      </c>
      <c r="O8" s="21" t="s">
        <v>58</v>
      </c>
    </row>
    <row r="9" spans="1:15" s="4" customFormat="1" ht="30" customHeight="1">
      <c r="A9" s="6">
        <v>1</v>
      </c>
      <c r="B9" s="22" t="s">
        <v>0</v>
      </c>
      <c r="C9" s="9">
        <f>'[1]モニタリング調査票'!$I$9</f>
        <v>0.17</v>
      </c>
      <c r="D9" s="7">
        <f>'[1]モニタリング調査票'!$J$9</f>
        <v>0.17</v>
      </c>
      <c r="E9" s="7">
        <f>'[1]モニタリング調査票'!$K$9</f>
        <v>0.16</v>
      </c>
      <c r="F9" s="9">
        <f>'[1]モニタリング調査票'!$I$10</f>
        <v>0.15</v>
      </c>
      <c r="G9" s="9">
        <f>'[1]モニタリング調査票'!$J$10</f>
        <v>0.16</v>
      </c>
      <c r="H9" s="9">
        <f>'[1]モニタリング調査票'!$K$10</f>
        <v>0.14</v>
      </c>
      <c r="I9" s="11">
        <f>'[1]モニタリング調査票'!$L$9</f>
        <v>0.22</v>
      </c>
      <c r="J9" s="7">
        <f>'[1]モニタリング調査票'!$M$10</f>
        <v>0.09</v>
      </c>
      <c r="K9" s="7">
        <f>'[1]モニタリング調査票'!$N$10</f>
        <v>0.09</v>
      </c>
      <c r="L9" s="7">
        <f>'[1]モニタリング調査票'!$P$10</f>
        <v>0.11</v>
      </c>
      <c r="M9" s="23">
        <f>'[1]モニタリング調査票'!$B$14</f>
        <v>0.26</v>
      </c>
      <c r="N9" s="23">
        <f>'[1]モニタリング調査票'!$C$14</f>
        <v>0.26</v>
      </c>
      <c r="O9" s="23">
        <f>'[1]モニタリング調査票'!$D$14</f>
        <v>0.26</v>
      </c>
    </row>
    <row r="10" spans="1:15" s="4" customFormat="1" ht="30" customHeight="1">
      <c r="A10" s="6">
        <v>2</v>
      </c>
      <c r="B10" s="22" t="s">
        <v>1</v>
      </c>
      <c r="C10" s="9">
        <f>'[18]モニタリング調査票'!$I$9</f>
        <v>0.16</v>
      </c>
      <c r="D10" s="7">
        <f>'[18]モニタリング調査票'!$J$9</f>
        <v>0.19</v>
      </c>
      <c r="E10" s="7">
        <f>'[18]モニタリング調査票'!$K$9</f>
        <v>0.13</v>
      </c>
      <c r="F10" s="9">
        <f>'[18]モニタリング調査票'!$I$10</f>
        <v>0.18</v>
      </c>
      <c r="G10" s="7">
        <f>'[18]モニタリング調査票'!$J$10</f>
        <v>0.23</v>
      </c>
      <c r="H10" s="7">
        <f>'[18]モニタリング調査票'!$K$10</f>
        <v>0.15</v>
      </c>
      <c r="I10" s="11">
        <f>'[18]モニタリング調査票'!$L$9</f>
        <v>0.1</v>
      </c>
      <c r="J10" s="7">
        <f>'[18]モニタリング調査票'!$M$10</f>
        <v>0.08</v>
      </c>
      <c r="K10" s="7">
        <f>'[18]モニタリング調査票'!$N$10</f>
        <v>0.12</v>
      </c>
      <c r="L10" s="7">
        <f>'[18]モニタリング調査票'!$P$10</f>
        <v>0.09</v>
      </c>
      <c r="M10" s="23">
        <f>'[18]モニタリング調査票'!$B$14</f>
        <v>0.34</v>
      </c>
      <c r="N10" s="23">
        <f>'[18]モニタリング調査票'!$C$14</f>
        <v>0.35</v>
      </c>
      <c r="O10" s="23">
        <f>'[18]モニタリング調査票'!$D$14</f>
        <v>0.35</v>
      </c>
    </row>
    <row r="11" spans="1:15" s="4" customFormat="1" ht="30" customHeight="1">
      <c r="A11" s="6">
        <v>3</v>
      </c>
      <c r="B11" s="22" t="s">
        <v>13</v>
      </c>
      <c r="C11" s="7">
        <f>'[2]モニタリング調査票'!$I$9</f>
        <v>0.25</v>
      </c>
      <c r="D11" s="7">
        <f>'[2]モニタリング調査票'!$J$9</f>
        <v>0.28</v>
      </c>
      <c r="E11" s="7">
        <f>'[2]モニタリング調査票'!$K$9</f>
        <v>0.23</v>
      </c>
      <c r="F11" s="7">
        <f>'[2]モニタリング調査票'!$I$10</f>
        <v>0.26</v>
      </c>
      <c r="G11" s="7">
        <f>'[2]モニタリング調査票'!$J$10</f>
        <v>0.3</v>
      </c>
      <c r="H11" s="7">
        <f>'[2]モニタリング調査票'!$K$10</f>
        <v>0.24</v>
      </c>
      <c r="I11" s="11">
        <f>'[2]モニタリング調査票'!$L$9</f>
        <v>0.21</v>
      </c>
      <c r="J11" s="7">
        <f>'[2]モニタリング調査票'!$M$10</f>
        <v>0.05</v>
      </c>
      <c r="K11" s="7">
        <f>'[2]モニタリング調査票'!$N$10</f>
        <v>0.06</v>
      </c>
      <c r="L11" s="7">
        <f>'[2]モニタリング調査票'!$O$10</f>
        <v>0.06</v>
      </c>
      <c r="M11" s="23">
        <f>'[2]モニタリング調査票'!$B$14</f>
        <v>0.27</v>
      </c>
      <c r="N11" s="23">
        <f>'[2]モニタリング調査票'!$C$14</f>
        <v>0.27</v>
      </c>
      <c r="O11" s="23">
        <f>'[2]モニタリング調査票'!$D$14</f>
        <v>0.28</v>
      </c>
    </row>
    <row r="12" spans="1:15" s="4" customFormat="1" ht="30" customHeight="1">
      <c r="A12" s="6">
        <v>4</v>
      </c>
      <c r="B12" s="22" t="s">
        <v>11</v>
      </c>
      <c r="C12" s="7">
        <f>'[3]モニタリング調査票'!$I$9</f>
        <v>0.16</v>
      </c>
      <c r="D12" s="7">
        <f>'[3]モニタリング調査票'!$J$9</f>
        <v>0.21</v>
      </c>
      <c r="E12" s="7">
        <f>'[3]モニタリング調査票'!$K$9</f>
        <v>0.12</v>
      </c>
      <c r="F12" s="7">
        <f>'[3]モニタリング調査票'!$I$10</f>
        <v>0.15</v>
      </c>
      <c r="G12" s="7">
        <f>'[3]モニタリング調査票'!$J$10</f>
        <v>0.2</v>
      </c>
      <c r="H12" s="7">
        <f>'[3]モニタリング調査票'!$K$10</f>
        <v>0.1</v>
      </c>
      <c r="I12" s="11">
        <f>'[3]モニタリング調査票'!$L$9</f>
        <v>0.17</v>
      </c>
      <c r="J12" s="7">
        <f>'[3]モニタリング調査票'!$M$10</f>
        <v>0.07</v>
      </c>
      <c r="K12" s="7">
        <f>'[3]モニタリング調査票'!$N$10</f>
        <v>0.1</v>
      </c>
      <c r="L12" s="7">
        <f>'[2]モニタリング調査票'!$P$10</f>
        <v>0.06</v>
      </c>
      <c r="M12" s="23">
        <f>'[3]モニタリング調査票'!$B$15</f>
        <v>0.23</v>
      </c>
      <c r="N12" s="23">
        <f>'[3]モニタリング調査票'!$C$15</f>
        <v>0.24</v>
      </c>
      <c r="O12" s="23">
        <f>'[3]モニタリング調査票'!$D$15</f>
        <v>0.21</v>
      </c>
    </row>
    <row r="13" spans="1:15" s="4" customFormat="1" ht="30" customHeight="1">
      <c r="A13" s="6">
        <v>5</v>
      </c>
      <c r="B13" s="22" t="s">
        <v>12</v>
      </c>
      <c r="C13" s="7">
        <f>'[5]モニタリング調査票'!$I$9</f>
        <v>0.18</v>
      </c>
      <c r="D13" s="7">
        <f>'[5]モニタリング調査票'!$J$9</f>
        <v>0.27</v>
      </c>
      <c r="E13" s="7">
        <f>'[5]モニタリング調査票'!$K$9</f>
        <v>0.15</v>
      </c>
      <c r="F13" s="7">
        <f>'[5]モニタリング調査票'!$I$10</f>
        <v>0.17</v>
      </c>
      <c r="G13" s="7">
        <f>'[5]モニタリング調査票'!$J$10</f>
        <v>0.26</v>
      </c>
      <c r="H13" s="7">
        <f>'[5]モニタリング調査票'!$K$10</f>
        <v>0.13</v>
      </c>
      <c r="I13" s="11">
        <f>'[5]モニタリング調査票'!$L$9</f>
        <v>0.11</v>
      </c>
      <c r="J13" s="7">
        <f>'[5]モニタリング調査票'!$M$10</f>
        <v>0.07</v>
      </c>
      <c r="K13" s="7">
        <f>'[5]モニタリング調査票'!$N$10</f>
        <v>0.07</v>
      </c>
      <c r="L13" s="7">
        <f>'[5]モニタリング調査票'!$P$10</f>
        <v>0</v>
      </c>
      <c r="M13" s="23">
        <f>'[5]モニタリング調査票'!$B$14</f>
        <v>0.45</v>
      </c>
      <c r="N13" s="23">
        <f>'[5]モニタリング調査票'!$C$14</f>
        <v>0.46</v>
      </c>
      <c r="O13" s="23">
        <f>'[5]モニタリング調査票'!$D$14</f>
        <v>0.46</v>
      </c>
    </row>
    <row r="14" spans="1:15" s="4" customFormat="1" ht="30" customHeight="1">
      <c r="A14" s="6">
        <v>6</v>
      </c>
      <c r="B14" s="22" t="s">
        <v>2</v>
      </c>
      <c r="C14" s="7">
        <f>'[4]モニタリング調査票'!$I$9</f>
        <v>0.21</v>
      </c>
      <c r="D14" s="7">
        <f>'[4]モニタリング調査票'!$J$9</f>
        <v>0.29</v>
      </c>
      <c r="E14" s="7">
        <f>'[4]モニタリング調査票'!$K$9</f>
        <v>0.15</v>
      </c>
      <c r="F14" s="7">
        <f>'[4]モニタリング調査票'!$I$10</f>
        <v>0.23</v>
      </c>
      <c r="G14" s="7">
        <f>'[4]モニタリング調査票'!$J$10</f>
        <v>0.26</v>
      </c>
      <c r="H14" s="7">
        <f>'[4]モニタリング調査票'!$K$10</f>
        <v>0.18</v>
      </c>
      <c r="I14" s="11">
        <f>'[4]モニタリング調査票'!$L$9</f>
        <v>0.18</v>
      </c>
      <c r="J14" s="7">
        <f>'[4]モニタリング調査票'!$M$10</f>
        <v>0.08</v>
      </c>
      <c r="K14" s="7">
        <f>'[4]モニタリング調査票'!$N$10</f>
        <v>0.14</v>
      </c>
      <c r="L14" s="7">
        <f>'[4]モニタリング調査票'!$P$10</f>
        <v>0</v>
      </c>
      <c r="M14" s="23">
        <f>'[4]モニタリング調査票'!$B$14</f>
        <v>0.31</v>
      </c>
      <c r="N14" s="23">
        <f>'[4]モニタリング調査票'!$C$14</f>
        <v>0.3</v>
      </c>
      <c r="O14" s="23">
        <f>'[4]モニタリング調査票'!$D$14</f>
        <v>0.3</v>
      </c>
    </row>
    <row r="15" spans="1:15" s="4" customFormat="1" ht="30" customHeight="1">
      <c r="A15" s="6">
        <v>7</v>
      </c>
      <c r="B15" s="22" t="s">
        <v>14</v>
      </c>
      <c r="C15" s="7">
        <f>'[6]モニタリング調査票'!$I$9</f>
        <v>0.24</v>
      </c>
      <c r="D15" s="7">
        <f>'[6]モニタリング調査票'!$J$9</f>
        <v>0.33</v>
      </c>
      <c r="E15" s="7">
        <f>'[6]モニタリング調査票'!$K$9</f>
        <v>0.2</v>
      </c>
      <c r="F15" s="7">
        <f>'[6]モニタリング調査票'!$I$10</f>
        <v>0.25</v>
      </c>
      <c r="G15" s="7">
        <f>'[6]モニタリング調査票'!$J$10</f>
        <v>0.36</v>
      </c>
      <c r="H15" s="7">
        <f>'[6]モニタリング調査票'!$K$10</f>
        <v>0.2</v>
      </c>
      <c r="I15" s="11">
        <f>'[6]モニタリング調査票'!$L$9</f>
        <v>0.2</v>
      </c>
      <c r="J15" s="7">
        <f>'[6]モニタリング調査票'!$M$10</f>
        <v>0.05</v>
      </c>
      <c r="K15" s="7">
        <f>'[6]モニタリング調査票'!$N$10</f>
        <v>0.11</v>
      </c>
      <c r="L15" s="7" t="str">
        <f>'[6]モニタリング調査票'!$P$10</f>
        <v>測定なし</v>
      </c>
      <c r="M15" s="23">
        <f>'[6]モニタリング調査票'!$B$14</f>
        <v>0.39</v>
      </c>
      <c r="N15" s="23">
        <f>'[6]モニタリング調査票'!$C$14</f>
        <v>0.33</v>
      </c>
      <c r="O15" s="23">
        <f>'[6]モニタリング調査票'!$D$14</f>
        <v>0.35</v>
      </c>
    </row>
    <row r="16" spans="1:15" s="4" customFormat="1" ht="30" customHeight="1">
      <c r="A16" s="6">
        <v>8</v>
      </c>
      <c r="B16" s="22" t="s">
        <v>4</v>
      </c>
      <c r="C16" s="7">
        <f>'[7]モニタリング調査票'!$I$9</f>
        <v>0.33</v>
      </c>
      <c r="D16" s="7">
        <f>'[7]モニタリング調査票'!$J$9</f>
        <v>0.51</v>
      </c>
      <c r="E16" s="7">
        <f>'[7]モニタリング調査票'!$K$9</f>
        <v>0.19</v>
      </c>
      <c r="F16" s="7">
        <f>'[7]モニタリング調査票'!$I$10</f>
        <v>0.39</v>
      </c>
      <c r="G16" s="7">
        <f>'[7]モニタリング調査票'!$J$10</f>
        <v>0.61</v>
      </c>
      <c r="H16" s="7">
        <f>'[7]モニタリング調査票'!$K$10</f>
        <v>0.23</v>
      </c>
      <c r="I16" s="7">
        <f>'[7]モニタリング調査票'!$L$9</f>
        <v>0.21</v>
      </c>
      <c r="J16" s="7">
        <f>'[7]モニタリング調査票'!$M$10</f>
        <v>0.11</v>
      </c>
      <c r="K16" s="7">
        <f>'[7]モニタリング調査票'!$N$10</f>
        <v>0.22</v>
      </c>
      <c r="L16" s="7">
        <f>'[7]モニタリング調査票'!$P$10</f>
        <v>0.22</v>
      </c>
      <c r="M16" s="23">
        <f>'[7]モニタリング調査票'!$B$14</f>
        <v>0.54</v>
      </c>
      <c r="N16" s="23">
        <f>'[7]モニタリング調査票'!$C$14</f>
        <v>0.56</v>
      </c>
      <c r="O16" s="23">
        <f>'[7]モニタリング調査票'!$D$14</f>
        <v>0.56</v>
      </c>
    </row>
    <row r="17" spans="1:15" s="4" customFormat="1" ht="30" customHeight="1">
      <c r="A17" s="6">
        <v>9</v>
      </c>
      <c r="B17" s="22" t="s">
        <v>53</v>
      </c>
      <c r="C17" s="7">
        <f>'[8]モニタリング調査票'!$I$9</f>
        <v>0.3</v>
      </c>
      <c r="D17" s="7">
        <f>'[8]モニタリング調査票'!$J$9</f>
        <v>0.37</v>
      </c>
      <c r="E17" s="7">
        <f>'[8]モニタリング調査票'!$K$9</f>
        <v>0.22</v>
      </c>
      <c r="F17" s="7">
        <f>'[8]モニタリング調査票'!$I$10</f>
        <v>0.31</v>
      </c>
      <c r="G17" s="7">
        <f>'[8]モニタリング調査票'!$J$10</f>
        <v>0.36</v>
      </c>
      <c r="H17" s="7">
        <f>'[8]モニタリング調査票'!$K$10</f>
        <v>0.2</v>
      </c>
      <c r="I17" s="7">
        <f>'[8]モニタリング調査票'!$L$9</f>
        <v>0.24</v>
      </c>
      <c r="J17" s="7">
        <f>'[8]モニタリング調査票'!$M$10</f>
        <v>0.1</v>
      </c>
      <c r="K17" s="7">
        <f>'[8]モニタリング調査票'!$N$10</f>
        <v>0.12</v>
      </c>
      <c r="L17" s="7">
        <f>'[8]モニタリング調査票'!$P$10</f>
        <v>0</v>
      </c>
      <c r="M17" s="23">
        <f>'[8]モニタリング調査票'!$B$14</f>
        <v>0.37</v>
      </c>
      <c r="N17" s="23">
        <f>'[8]モニタリング調査票'!$C$14</f>
        <v>0.39</v>
      </c>
      <c r="O17" s="23">
        <f>'[8]モニタリング調査票'!$D$14</f>
        <v>0.39</v>
      </c>
    </row>
    <row r="18" spans="1:15" s="4" customFormat="1" ht="30" customHeight="1">
      <c r="A18" s="6">
        <v>10</v>
      </c>
      <c r="B18" s="22" t="s">
        <v>3</v>
      </c>
      <c r="C18" s="7">
        <f>'[9]モニタリング調査票'!$I$9</f>
        <v>0.29</v>
      </c>
      <c r="D18" s="7">
        <f>'[9]モニタリング調査票'!$J$9</f>
        <v>0.4</v>
      </c>
      <c r="E18" s="7">
        <f>'[9]モニタリング調査票'!$K$9</f>
        <v>0.21</v>
      </c>
      <c r="F18" s="7">
        <f>'[9]モニタリング調査票'!$I$10</f>
        <v>0.27</v>
      </c>
      <c r="G18" s="7">
        <f>'[9]モニタリング調査票'!$J$10</f>
        <v>0.37</v>
      </c>
      <c r="H18" s="7">
        <f>'[9]モニタリング調査票'!$K$10</f>
        <v>0.21</v>
      </c>
      <c r="I18" s="7">
        <f>'[9]モニタリング調査票'!$L$9</f>
        <v>0.21</v>
      </c>
      <c r="J18" s="7">
        <f>'[9]モニタリング調査票'!$M$10</f>
        <v>0.1</v>
      </c>
      <c r="K18" s="7">
        <f>'[9]モニタリング調査票'!$N$10</f>
        <v>0.11</v>
      </c>
      <c r="L18" s="7">
        <f>'[9]モニタリング調査票'!$P$10</f>
        <v>0</v>
      </c>
      <c r="M18" s="23">
        <f>'[9]モニタリング調査票'!$B$14</f>
        <v>0.28</v>
      </c>
      <c r="N18" s="23">
        <f>'[9]モニタリング調査票'!$C$14</f>
        <v>0.28</v>
      </c>
      <c r="O18" s="23">
        <f>'[9]モニタリング調査票'!$D$14</f>
        <v>0.27</v>
      </c>
    </row>
    <row r="19" spans="1:15" s="4" customFormat="1" ht="30" customHeight="1">
      <c r="A19" s="6">
        <v>12</v>
      </c>
      <c r="B19" s="22" t="s">
        <v>5</v>
      </c>
      <c r="C19" s="7">
        <f>'[10]モニタリング調査票'!$I$9</f>
        <v>0.17</v>
      </c>
      <c r="D19" s="7">
        <f>'[10]モニタリング調査票'!$J$9</f>
        <v>0.19</v>
      </c>
      <c r="E19" s="7">
        <f>'[10]モニタリング調査票'!$K$9</f>
        <v>0.16</v>
      </c>
      <c r="F19" s="7">
        <f>'[10]モニタリング調査票'!$I$10</f>
        <v>0.21</v>
      </c>
      <c r="G19" s="7">
        <f>'[10]モニタリング調査票'!$J$10</f>
        <v>0.26</v>
      </c>
      <c r="H19" s="7">
        <f>'[10]モニタリング調査票'!$K$10</f>
        <v>0.19</v>
      </c>
      <c r="I19" s="16"/>
      <c r="J19" s="7">
        <f>'[10]モニタリング調査票'!$M$10</f>
        <v>0.16</v>
      </c>
      <c r="K19" s="7">
        <f>'[10]モニタリング調査票'!$N$10</f>
        <v>0.2</v>
      </c>
      <c r="L19" s="7">
        <f>'[10]モニタリング調査票'!$P$10</f>
        <v>0</v>
      </c>
      <c r="M19" s="23">
        <f>'[10]モニタリング調査票'!$B$14</f>
        <v>0.23</v>
      </c>
      <c r="N19" s="23">
        <f>'[10]モニタリング調査票'!$C$14</f>
        <v>0.22</v>
      </c>
      <c r="O19" s="23">
        <f>'[10]モニタリング調査票'!$D$14</f>
        <v>0.22</v>
      </c>
    </row>
    <row r="20" spans="1:15" s="4" customFormat="1" ht="30" customHeight="1">
      <c r="A20" s="6">
        <v>13</v>
      </c>
      <c r="B20" s="22" t="s">
        <v>9</v>
      </c>
      <c r="C20" s="7">
        <f>'[11]モニタリング調査票'!$I$9</f>
        <v>0.33</v>
      </c>
      <c r="D20" s="7">
        <f>'[11]モニタリング調査票'!$J$9</f>
        <v>0.39</v>
      </c>
      <c r="E20" s="7">
        <f>'[11]モニタリング調査票'!$K$9</f>
        <v>0.3</v>
      </c>
      <c r="F20" s="7">
        <f>'[11]モニタリング調査票'!$I$10</f>
        <v>0.33</v>
      </c>
      <c r="G20" s="7">
        <f>'[11]モニタリング調査票'!$J$10</f>
        <v>0.37</v>
      </c>
      <c r="H20" s="7">
        <f>'[11]モニタリング調査票'!$K$10</f>
        <v>0.31</v>
      </c>
      <c r="I20" s="16"/>
      <c r="J20" s="7">
        <f>'[11]モニタリング調査票'!$M$10</f>
        <v>0.21</v>
      </c>
      <c r="K20" s="7">
        <f>'[11]モニタリング調査票'!$N$10</f>
        <v>0.24</v>
      </c>
      <c r="L20" s="7" t="str">
        <f>'[11]モニタリング調査票'!$P$10</f>
        <v>-</v>
      </c>
      <c r="M20" s="23">
        <f>'[11]モニタリング調査票'!$D$14</f>
        <v>0.3</v>
      </c>
      <c r="N20" s="23">
        <f>'[11]モニタリング調査票'!$E$14</f>
        <v>0.31</v>
      </c>
      <c r="O20" s="23">
        <f>'[11]モニタリング調査票'!$F$14</f>
        <v>0.31</v>
      </c>
    </row>
    <row r="21" spans="1:15" s="4" customFormat="1" ht="30" customHeight="1">
      <c r="A21" s="6">
        <v>14</v>
      </c>
      <c r="B21" s="22" t="s">
        <v>6</v>
      </c>
      <c r="C21" s="7">
        <f>'[12]モニタリング調査票'!$I$9</f>
        <v>0.28</v>
      </c>
      <c r="D21" s="7">
        <f>'[12]モニタリング調査票'!$J$9</f>
        <v>0.35</v>
      </c>
      <c r="E21" s="7">
        <f>'[12]モニタリング調査票'!$K$9</f>
        <v>0.23</v>
      </c>
      <c r="F21" s="7">
        <f>'[12]モニタリング調査票'!$I$10</f>
        <v>0.31</v>
      </c>
      <c r="G21" s="7">
        <f>'[12]モニタリング調査票'!$J$10</f>
        <v>0.38</v>
      </c>
      <c r="H21" s="7">
        <f>'[12]モニタリング調査票'!$K$10</f>
        <v>0.24</v>
      </c>
      <c r="I21" s="16"/>
      <c r="J21" s="7">
        <f>'[12]モニタリング調査票'!$M$10</f>
        <v>0.18</v>
      </c>
      <c r="K21" s="7">
        <f>'[12]モニタリング調査票'!$N$10</f>
        <v>0.2</v>
      </c>
      <c r="L21" s="7">
        <f>'[12]モニタリング調査票'!$O$10</f>
        <v>0.19</v>
      </c>
      <c r="M21" s="23">
        <f>'[12]モニタリング調査票'!$B$14</f>
        <v>0.22</v>
      </c>
      <c r="N21" s="23">
        <f>'[12]モニタリング調査票'!$C$14</f>
        <v>0.23</v>
      </c>
      <c r="O21" s="23">
        <f>'[12]モニタリング調査票'!$D$14</f>
        <v>0.22</v>
      </c>
    </row>
    <row r="22" spans="1:15" s="4" customFormat="1" ht="30" customHeight="1">
      <c r="A22" s="6">
        <v>15</v>
      </c>
      <c r="B22" s="22" t="s">
        <v>8</v>
      </c>
      <c r="C22" s="7">
        <f>'[13]モニタリング調査票'!$I$9</f>
        <v>0.49</v>
      </c>
      <c r="D22" s="7">
        <f>'[13]モニタリング調査票'!$J$9</f>
        <v>0.58</v>
      </c>
      <c r="E22" s="7">
        <f>'[13]モニタリング調査票'!$K$9</f>
        <v>0.41</v>
      </c>
      <c r="F22" s="7">
        <f>'[13]モニタリング調査票'!$I$10</f>
        <v>0.48</v>
      </c>
      <c r="G22" s="7">
        <f>'[13]モニタリング調査票'!$J$10</f>
        <v>0.52</v>
      </c>
      <c r="H22" s="7">
        <f>'[13]モニタリング調査票'!$K$10</f>
        <v>0.42</v>
      </c>
      <c r="I22" s="16"/>
      <c r="J22" s="7">
        <f>'[13]モニタリング調査票'!$M$10</f>
        <v>0.19</v>
      </c>
      <c r="K22" s="7">
        <f>'[13]モニタリング調査票'!$N$10</f>
        <v>0.22</v>
      </c>
      <c r="L22" s="7">
        <f>'[13]モニタリング調査票'!$P$10</f>
        <v>0.19</v>
      </c>
      <c r="M22" s="23">
        <f>'[13]モニタリング調査票'!$B$14</f>
        <v>0.39</v>
      </c>
      <c r="N22" s="23">
        <f>'[13]モニタリング調査票'!$C$14</f>
        <v>0.42</v>
      </c>
      <c r="O22" s="23">
        <f>'[13]モニタリング調査票'!$D$14</f>
        <v>0.43</v>
      </c>
    </row>
    <row r="23" spans="1:15" s="4" customFormat="1" ht="30" customHeight="1">
      <c r="A23" s="6">
        <v>16</v>
      </c>
      <c r="B23" s="22" t="s">
        <v>17</v>
      </c>
      <c r="C23" s="7">
        <f>'[14]モニタリング調査票'!$I$9</f>
        <v>0.33</v>
      </c>
      <c r="D23" s="7">
        <f>'[14]モニタリング調査票'!$J$9</f>
        <v>0.46</v>
      </c>
      <c r="E23" s="7">
        <f>'[14]モニタリング調査票'!$K$9</f>
        <v>0.26</v>
      </c>
      <c r="F23" s="7">
        <f>'[14]モニタリング調査票'!$I$10</f>
        <v>0.35</v>
      </c>
      <c r="G23" s="7">
        <f>'[14]モニタリング調査票'!$J$10</f>
        <v>0.43</v>
      </c>
      <c r="H23" s="7">
        <f>'[14]モニタリング調査票'!$K$10</f>
        <v>0.25</v>
      </c>
      <c r="I23" s="11">
        <f>'[14]モニタリング調査票'!$L$9</f>
        <v>0.26</v>
      </c>
      <c r="J23" s="7">
        <f>'[14]モニタリング調査票'!$M$10</f>
        <v>0.13</v>
      </c>
      <c r="K23" s="7">
        <f>'[14]モニタリング調査票'!$N$10</f>
        <v>0.2</v>
      </c>
      <c r="L23" s="7">
        <f>'[14]モニタリング調査票'!$P$10</f>
        <v>0.13</v>
      </c>
      <c r="M23" s="23">
        <f>'[14]モニタリング調査票'!$B$14</f>
        <v>0.318</v>
      </c>
      <c r="N23" s="23">
        <f>'[14]モニタリング調査票'!$C$14</f>
        <v>0.32</v>
      </c>
      <c r="O23" s="23">
        <f>'[14]モニタリング調査票'!$D$14</f>
        <v>0.289</v>
      </c>
    </row>
    <row r="24" spans="1:15" s="4" customFormat="1" ht="30" customHeight="1">
      <c r="A24" s="6">
        <v>17</v>
      </c>
      <c r="B24" s="22" t="s">
        <v>19</v>
      </c>
      <c r="C24" s="7">
        <f>'[15]モニタリング調査票'!$I$9</f>
        <v>0.28</v>
      </c>
      <c r="D24" s="7">
        <f>'[15]モニタリング調査票'!$J$9</f>
        <v>0.35</v>
      </c>
      <c r="E24" s="7">
        <f>'[15]モニタリング調査票'!$K$9</f>
        <v>0.25</v>
      </c>
      <c r="F24" s="7">
        <f>'[15]モニタリング調査票'!$I$10</f>
        <v>0.3</v>
      </c>
      <c r="G24" s="7">
        <f>'[15]モニタリング調査票'!$J$10</f>
        <v>0.38</v>
      </c>
      <c r="H24" s="7">
        <f>'[15]モニタリング調査票'!$K$10</f>
        <v>0.25</v>
      </c>
      <c r="I24" s="11">
        <f>'[15]モニタリング調査票'!$L$9</f>
        <v>0.28</v>
      </c>
      <c r="J24" s="7">
        <f>'[15]モニタリング調査票'!$M$10</f>
        <v>0.21</v>
      </c>
      <c r="K24" s="7">
        <f>'[15]モニタリング調査票'!$N$10</f>
        <v>0.23</v>
      </c>
      <c r="L24" s="7">
        <f>'[15]モニタリング調査票'!$P$10</f>
        <v>0.2</v>
      </c>
      <c r="M24" s="23">
        <f>'[15]モニタリング調査票'!$B$14</f>
        <v>0.33</v>
      </c>
      <c r="N24" s="23">
        <f>'[15]モニタリング調査票'!$C$14</f>
        <v>0.33</v>
      </c>
      <c r="O24" s="23">
        <f>'[15]モニタリング調査票'!$D$14</f>
        <v>0.33</v>
      </c>
    </row>
    <row r="25" spans="1:15" s="4" customFormat="1" ht="30" customHeight="1">
      <c r="A25" s="6">
        <v>18</v>
      </c>
      <c r="B25" s="22" t="s">
        <v>18</v>
      </c>
      <c r="C25" s="7">
        <f>'[16]モニタリング調査票'!$I$9</f>
        <v>0.35</v>
      </c>
      <c r="D25" s="7">
        <f>'[16]モニタリング調査票'!$J$9</f>
        <v>0.46</v>
      </c>
      <c r="E25" s="7">
        <f>'[16]モニタリング調査票'!$K$9</f>
        <v>0.29</v>
      </c>
      <c r="F25" s="7">
        <f>'[16]モニタリング調査票'!$I$10</f>
        <v>0.38</v>
      </c>
      <c r="G25" s="7">
        <f>'[16]モニタリング調査票'!$J$10</f>
        <v>0.49</v>
      </c>
      <c r="H25" s="7">
        <f>'[16]モニタリング調査票'!$K$10</f>
        <v>0.31</v>
      </c>
      <c r="I25" s="11">
        <f>'[16]モニタリング調査票'!$L$9</f>
        <v>0.23</v>
      </c>
      <c r="J25" s="7">
        <f>'[16]モニタリング調査票'!$M$10</f>
        <v>0.15</v>
      </c>
      <c r="K25" s="7">
        <f>'[16]モニタリング調査票'!$N$10</f>
        <v>0.22</v>
      </c>
      <c r="L25" s="7">
        <f>'[16]モニタリング調査票'!$P$10</f>
        <v>0.22</v>
      </c>
      <c r="M25" s="23">
        <f>'[16]モニタリング調査票'!$B$14</f>
        <v>0.29</v>
      </c>
      <c r="N25" s="23">
        <f>'[16]モニタリング調査票'!$C$14</f>
        <v>0.29</v>
      </c>
      <c r="O25" s="23">
        <f>'[16]モニタリング調査票'!$D$14</f>
        <v>0.29</v>
      </c>
    </row>
    <row r="26" spans="1:15" s="4" customFormat="1" ht="30" customHeight="1">
      <c r="A26" s="6">
        <v>19</v>
      </c>
      <c r="B26" s="22" t="s">
        <v>60</v>
      </c>
      <c r="C26" s="7">
        <f>'[25]モニタリング調査票'!$I$9</f>
        <v>0.15</v>
      </c>
      <c r="D26" s="7">
        <f>'[25]モニタリング調査票'!$J$9</f>
        <v>0.18</v>
      </c>
      <c r="E26" s="7">
        <f>'[25]モニタリング調査票'!$K$9</f>
        <v>0.12</v>
      </c>
      <c r="F26" s="7">
        <f>'[25]モニタリング調査票'!$I$10</f>
        <v>0.15</v>
      </c>
      <c r="G26" s="7">
        <f>'[25]モニタリング調査票'!$J$10</f>
        <v>0.17</v>
      </c>
      <c r="H26" s="7">
        <f>'[25]モニタリング調査票'!$K$10</f>
        <v>0.12</v>
      </c>
      <c r="I26" s="11">
        <f>'[25]モニタリング調査票'!$L$9</f>
        <v>0</v>
      </c>
      <c r="J26" s="7">
        <f>'[25]モニタリング調査票'!$M$10</f>
        <v>0.08</v>
      </c>
      <c r="K26" s="7">
        <f>'[25]モニタリング調査票'!$N$10</f>
        <v>0.09</v>
      </c>
      <c r="L26" s="7" t="str">
        <f>'[25]モニタリング調査票'!$P$10</f>
        <v>-</v>
      </c>
      <c r="M26" s="23">
        <f>'[25]モニタリング調査票'!$D$14</f>
        <v>0.14</v>
      </c>
      <c r="N26" s="23">
        <f>'[25]モニタリング調査票'!$E$14</f>
        <v>0.14</v>
      </c>
      <c r="O26" s="23">
        <f>'[25]モニタリング調査票'!$F$14</f>
        <v>0.15</v>
      </c>
    </row>
    <row r="27" spans="1:15" s="4" customFormat="1" ht="30" customHeight="1">
      <c r="A27" s="6">
        <v>20</v>
      </c>
      <c r="B27" s="22" t="s">
        <v>10</v>
      </c>
      <c r="C27" s="7">
        <f>'[17]モニタリング調査票'!$I$9</f>
        <v>0.26</v>
      </c>
      <c r="D27" s="7">
        <f>'[17]モニタリング調査票'!$J$9</f>
        <v>0.31</v>
      </c>
      <c r="E27" s="7">
        <f>'[17]モニタリング調査票'!$K$9</f>
        <v>0.21</v>
      </c>
      <c r="F27" s="7">
        <f>'[17]モニタリング調査票'!$I$10</f>
        <v>0.27</v>
      </c>
      <c r="G27" s="7">
        <f>'[17]モニタリング調査票'!$J$10</f>
        <v>0.29</v>
      </c>
      <c r="H27" s="7">
        <f>'[17]モニタリング調査票'!$K$10</f>
        <v>0.22</v>
      </c>
      <c r="I27" s="11">
        <f>'[17]モニタリング調査票'!$L$9</f>
        <v>0.25</v>
      </c>
      <c r="J27" s="7">
        <f>'[17]モニタリング調査票'!$M$10</f>
        <v>0.11</v>
      </c>
      <c r="K27" s="7">
        <f>'[17]モニタリング調査票'!$N$10</f>
        <v>0.14</v>
      </c>
      <c r="L27" s="7">
        <f>'[17]モニタリング調査票'!$P$10</f>
        <v>0.16</v>
      </c>
      <c r="M27" s="23">
        <f>'[17]モニタリング調査票'!$B$14</f>
        <v>0.3</v>
      </c>
      <c r="N27" s="23">
        <f>'[17]モニタリング調査票'!$C$14</f>
        <v>0.29</v>
      </c>
      <c r="O27" s="23">
        <f>'[17]モニタリング調査票'!$D$14</f>
        <v>0.29</v>
      </c>
    </row>
    <row r="28" spans="1:15" s="4" customFormat="1" ht="30" customHeight="1">
      <c r="A28" s="6">
        <v>21</v>
      </c>
      <c r="B28" s="24" t="s">
        <v>23</v>
      </c>
      <c r="C28" s="7">
        <f>'[21]モニタリング調査票'!$I$9</f>
        <v>0.25</v>
      </c>
      <c r="D28" s="10">
        <f>'[21]モニタリング調査票'!$J$9</f>
        <v>0.28</v>
      </c>
      <c r="E28" s="10">
        <f>'[21]モニタリング調査票'!$K$9</f>
        <v>0.21</v>
      </c>
      <c r="F28" s="7">
        <f>'[21]モニタリング調査票'!$I$10</f>
        <v>0.26</v>
      </c>
      <c r="G28" s="7">
        <f>'[21]モニタリング調査票'!$J$10</f>
        <v>0.34</v>
      </c>
      <c r="H28" s="7">
        <f>'[21]モニタリング調査票'!$K$10</f>
        <v>0.22</v>
      </c>
      <c r="I28" s="11">
        <f>'[21]モニタリング調査票'!$L$9</f>
        <v>0.23</v>
      </c>
      <c r="J28" s="7">
        <f>'[21]モニタリング調査票'!$M$10</f>
        <v>0.15</v>
      </c>
      <c r="K28" s="7">
        <f>'[21]モニタリング調査票'!$N$10</f>
        <v>0.17</v>
      </c>
      <c r="L28" s="7" t="str">
        <f>'[21]モニタリング調査票'!$P$10</f>
        <v>-</v>
      </c>
      <c r="M28" s="23">
        <f>'[21]モニタリング調査票'!$B$14</f>
        <v>0.34</v>
      </c>
      <c r="N28" s="23">
        <f>'[21]モニタリング調査票'!$C$14</f>
        <v>0.36</v>
      </c>
      <c r="O28" s="23">
        <f>'[21]モニタリング調査票'!$D$14</f>
        <v>0.36</v>
      </c>
    </row>
    <row r="29" spans="1:15" s="4" customFormat="1" ht="30" customHeight="1">
      <c r="A29" s="6">
        <v>22</v>
      </c>
      <c r="B29" s="24" t="s">
        <v>24</v>
      </c>
      <c r="C29" s="7">
        <f>'[19]モニタリング調査票'!$I$9</f>
        <v>0.34</v>
      </c>
      <c r="D29" s="7">
        <f>'[19]モニタリング調査票'!$J$9</f>
        <v>0.38</v>
      </c>
      <c r="E29" s="7">
        <f>'[19]モニタリング調査票'!$K$9</f>
        <v>0.29</v>
      </c>
      <c r="F29" s="7">
        <f>'[19]モニタリング調査票'!$I$10</f>
        <v>0.36</v>
      </c>
      <c r="G29" s="7">
        <f>'[19]モニタリング調査票'!$J$10</f>
        <v>0.4</v>
      </c>
      <c r="H29" s="7">
        <f>'[19]モニタリング調査票'!$K$10</f>
        <v>0.31</v>
      </c>
      <c r="I29" s="11">
        <f>'[19]モニタリング調査票'!$L$9</f>
        <v>0.29</v>
      </c>
      <c r="J29" s="7">
        <f>'[19]モニタリング調査票'!$M$10</f>
        <v>0.19</v>
      </c>
      <c r="K29" s="7">
        <f>'[19]モニタリング調査票'!$N$10</f>
        <v>0.29</v>
      </c>
      <c r="L29" s="7" t="str">
        <f>'[19]モニタリング調査票'!$P$10</f>
        <v>-</v>
      </c>
      <c r="M29" s="23">
        <f>'[19]モニタリング調査票'!$B$14</f>
        <v>0.28</v>
      </c>
      <c r="N29" s="23">
        <f>'[19]モニタリング調査票'!$C$14</f>
        <v>0.28</v>
      </c>
      <c r="O29" s="23">
        <f>'[19]モニタリング調査票'!$D$14</f>
        <v>0.26</v>
      </c>
    </row>
    <row r="30" spans="1:15" s="4" customFormat="1" ht="30" customHeight="1">
      <c r="A30" s="6">
        <v>23</v>
      </c>
      <c r="B30" s="24" t="s">
        <v>25</v>
      </c>
      <c r="C30" s="7">
        <f>'[20]モニタリング調査票'!$I$9</f>
        <v>0.32</v>
      </c>
      <c r="D30" s="7">
        <f>'[20]モニタリング調査票'!$J$9</f>
        <v>0.41</v>
      </c>
      <c r="E30" s="7">
        <f>'[20]モニタリング調査票'!$K$9</f>
        <v>0.25</v>
      </c>
      <c r="F30" s="7">
        <f>'[20]モニタリング調査票'!$I$10</f>
        <v>0.36</v>
      </c>
      <c r="G30" s="7">
        <f>'[20]モニタリング調査票'!$J$10</f>
        <v>0.55</v>
      </c>
      <c r="H30" s="7">
        <f>'[20]モニタリング調査票'!$K$10</f>
        <v>0.24</v>
      </c>
      <c r="I30" s="11">
        <f>'[20]モニタリング調査票'!$L$9</f>
        <v>0.26</v>
      </c>
      <c r="J30" s="7">
        <f>'[20]モニタリング調査票'!$M$10</f>
        <v>0.19</v>
      </c>
      <c r="K30" s="7">
        <f>'[20]モニタリング調査票'!$N$10</f>
        <v>0.19</v>
      </c>
      <c r="L30" s="7">
        <f>'[20]モニタリング調査票'!$P$10</f>
        <v>0</v>
      </c>
      <c r="M30" s="23">
        <f>'[20]モニタリング調査票'!$B$14</f>
        <v>0.41</v>
      </c>
      <c r="N30" s="23">
        <f>'[20]モニタリング調査票'!$C$14</f>
        <v>0.4</v>
      </c>
      <c r="O30" s="23">
        <f>'[20]モニタリング調査票'!$D$14</f>
        <v>0.39</v>
      </c>
    </row>
    <row r="31" spans="1:15" s="4" customFormat="1" ht="30" customHeight="1">
      <c r="A31" s="6">
        <v>24</v>
      </c>
      <c r="B31" s="24" t="s">
        <v>26</v>
      </c>
      <c r="C31" s="7">
        <f>'[22]モニタリング調査票'!$I$9</f>
        <v>0.49</v>
      </c>
      <c r="D31" s="7">
        <f>'[22]モニタリング調査票'!$J$9</f>
        <v>0.59</v>
      </c>
      <c r="E31" s="7">
        <f>'[22]モニタリング調査票'!$K$9</f>
        <v>0.37</v>
      </c>
      <c r="F31" s="7">
        <f>'[22]モニタリング調査票'!$I$10</f>
        <v>0.51</v>
      </c>
      <c r="G31" s="7">
        <f>'[22]モニタリング調査票'!$J$10</f>
        <v>0.65</v>
      </c>
      <c r="H31" s="7">
        <f>'[22]モニタリング調査票'!$K$10</f>
        <v>0.36</v>
      </c>
      <c r="I31" s="11">
        <f>'[22]モニタリング調査票'!$L$9</f>
        <v>0.59</v>
      </c>
      <c r="J31" s="7">
        <f>'[22]モニタリング調査票'!$M$10</f>
        <v>0.14</v>
      </c>
      <c r="K31" s="7">
        <f>'[22]モニタリング調査票'!$N$10</f>
        <v>0.22</v>
      </c>
      <c r="L31" s="7">
        <f>'[22]モニタリング調査票'!$P$10</f>
        <v>0.2</v>
      </c>
      <c r="M31" s="23">
        <f>'[22]モニタリング調査票'!$B$14</f>
        <v>0.38</v>
      </c>
      <c r="N31" s="23">
        <f>'[22]モニタリング調査票'!$C$14</f>
        <v>0.38</v>
      </c>
      <c r="O31" s="23">
        <f>'[22]モニタリング調査票'!$D$14</f>
        <v>0.37</v>
      </c>
    </row>
    <row r="32" spans="1:15" s="4" customFormat="1" ht="30" customHeight="1">
      <c r="A32" s="6">
        <v>25</v>
      </c>
      <c r="B32" s="24" t="s">
        <v>59</v>
      </c>
      <c r="C32" s="33"/>
      <c r="D32" s="34"/>
      <c r="E32" s="34"/>
      <c r="F32" s="34"/>
      <c r="G32" s="34"/>
      <c r="H32" s="34"/>
      <c r="I32" s="35"/>
      <c r="J32" s="7">
        <f>'[24]モニタリング調査票'!$M$10</f>
        <v>0.08</v>
      </c>
      <c r="K32" s="7">
        <f>'[24]モニタリング調査票'!$N$10</f>
        <v>0.13</v>
      </c>
      <c r="L32" s="7" t="str">
        <f>'[24]モニタリング調査票'!$P$10</f>
        <v>-</v>
      </c>
      <c r="M32" s="23">
        <f>'[24]モニタリング調査票'!$B$14</f>
        <v>0.27</v>
      </c>
      <c r="N32" s="23">
        <f>'[24]モニタリング調査票'!$C$14</f>
        <v>0.28</v>
      </c>
      <c r="O32" s="23">
        <f>'[24]モニタリング調査票'!$D$14</f>
        <v>0.29</v>
      </c>
    </row>
    <row r="33" spans="1:15" s="4" customFormat="1" ht="30" customHeight="1">
      <c r="A33" s="6">
        <v>26</v>
      </c>
      <c r="B33" s="24" t="s">
        <v>36</v>
      </c>
      <c r="C33" s="7">
        <f>'[23]モニタリング調査票'!$I$9</f>
        <v>0.32</v>
      </c>
      <c r="D33" s="7">
        <f>'[23]モニタリング調査票'!$J$9</f>
        <v>0.41</v>
      </c>
      <c r="E33" s="7">
        <f>'[23]モニタリング調査票'!$K$9</f>
        <v>0.26</v>
      </c>
      <c r="F33" s="7">
        <f>'[23]モニタリング調査票'!$I$10</f>
        <v>0.36</v>
      </c>
      <c r="G33" s="7">
        <f>'[23]モニタリング調査票'!$J$10</f>
        <v>0.47</v>
      </c>
      <c r="H33" s="7">
        <f>'[23]モニタリング調査票'!$K$10</f>
        <v>0.25</v>
      </c>
      <c r="I33" s="17">
        <f>'[23]モニタリング調査票'!$L$9</f>
        <v>0.25</v>
      </c>
      <c r="J33" s="7">
        <f>'[23]モニタリング調査票'!$M$10</f>
        <v>0.23</v>
      </c>
      <c r="K33" s="7">
        <f>'[23]モニタリング調査票'!$N$10</f>
        <v>0.22</v>
      </c>
      <c r="L33" s="7">
        <f>'[23]モニタリング調査票'!$P$10</f>
        <v>0</v>
      </c>
      <c r="M33" s="23">
        <f>'[23]モニタリング調査票'!$B$14</f>
        <v>0.23</v>
      </c>
      <c r="N33" s="23">
        <f>'[23]モニタリング調査票'!$C$14</f>
        <v>0.25</v>
      </c>
      <c r="O33" s="23">
        <f>'[23]モニタリング調査票'!$D$14</f>
        <v>0.23</v>
      </c>
    </row>
  </sheetData>
  <sheetProtection/>
  <mergeCells count="15">
    <mergeCell ref="C32:I32"/>
    <mergeCell ref="L7:L8"/>
    <mergeCell ref="C5:O5"/>
    <mergeCell ref="M6:O6"/>
    <mergeCell ref="I7:I8"/>
    <mergeCell ref="A1:L1"/>
    <mergeCell ref="A5:A8"/>
    <mergeCell ref="B5:B8"/>
    <mergeCell ref="C6:I6"/>
    <mergeCell ref="J6:L6"/>
    <mergeCell ref="K7:K8"/>
    <mergeCell ref="J7:J8"/>
    <mergeCell ref="C7:E7"/>
    <mergeCell ref="F7:H7"/>
    <mergeCell ref="L2:O2"/>
  </mergeCells>
  <dataValidations count="1">
    <dataValidation allowBlank="1" showInputMessage="1" showErrorMessage="1" imeMode="off" sqref="I33"/>
  </dataValidations>
  <printOptions horizontalCentered="1"/>
  <pageMargins left="0.5905511811023623" right="0.1968503937007874" top="0.3937007874015748" bottom="0.1968503937007874"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A71"/>
  <sheetViews>
    <sheetView zoomScaleSheetLayoutView="100" zoomScalePageLayoutView="0" workbookViewId="0" topLeftCell="B3">
      <selection activeCell="O41" sqref="O41"/>
    </sheetView>
  </sheetViews>
  <sheetFormatPr defaultColWidth="9.00390625" defaultRowHeight="15.75" customHeight="1"/>
  <cols>
    <col min="1" max="1" width="3.25390625" style="1" bestFit="1" customWidth="1"/>
    <col min="2" max="2" width="34.50390625" style="0" customWidth="1"/>
    <col min="3" max="13" width="6.125" style="0" customWidth="1"/>
  </cols>
  <sheetData>
    <row r="1" spans="1:27" ht="27.75" customHeight="1">
      <c r="A1" s="42" t="s">
        <v>44</v>
      </c>
      <c r="B1" s="42"/>
      <c r="C1" s="42"/>
      <c r="D1" s="42"/>
      <c r="E1" s="42"/>
      <c r="F1" s="42"/>
      <c r="G1" s="42"/>
      <c r="H1" s="42"/>
      <c r="I1" s="42"/>
      <c r="J1" s="42"/>
      <c r="K1" s="42"/>
      <c r="L1" s="42"/>
      <c r="M1" s="42"/>
      <c r="N1" s="19"/>
      <c r="O1" s="19"/>
      <c r="P1" s="19"/>
      <c r="Q1" s="19"/>
      <c r="R1" s="19"/>
      <c r="S1" s="19"/>
      <c r="T1" s="19"/>
      <c r="U1" s="19"/>
      <c r="V1" s="19"/>
      <c r="W1" s="19"/>
      <c r="X1" s="19"/>
      <c r="Y1" s="19"/>
      <c r="Z1" s="19"/>
      <c r="AA1" s="19"/>
    </row>
    <row r="2" spans="10:13" ht="23.25" customHeight="1">
      <c r="J2" s="32">
        <f ca="1">NOW()</f>
        <v>41096.700595601855</v>
      </c>
      <c r="K2" s="32"/>
      <c r="L2" s="32"/>
      <c r="M2" s="32"/>
    </row>
    <row r="3" ht="15.75" customHeight="1">
      <c r="B3" s="8" t="s">
        <v>33</v>
      </c>
    </row>
    <row r="4" ht="15.75" customHeight="1">
      <c r="B4" s="8" t="s">
        <v>34</v>
      </c>
    </row>
    <row r="5" ht="15.75" customHeight="1">
      <c r="B5" s="8" t="s">
        <v>41</v>
      </c>
    </row>
    <row r="6" spans="1:13" s="4" customFormat="1" ht="20.25" customHeight="1">
      <c r="A6" s="46" t="s">
        <v>45</v>
      </c>
      <c r="B6" s="46" t="s">
        <v>15</v>
      </c>
      <c r="C6" s="43" t="s">
        <v>46</v>
      </c>
      <c r="D6" s="44"/>
      <c r="E6" s="44"/>
      <c r="F6" s="44"/>
      <c r="G6" s="44"/>
      <c r="H6" s="44"/>
      <c r="I6" s="44"/>
      <c r="J6" s="44"/>
      <c r="K6" s="44"/>
      <c r="L6" s="44"/>
      <c r="M6" s="45"/>
    </row>
    <row r="7" spans="1:13" s="4" customFormat="1" ht="20.25" customHeight="1">
      <c r="A7" s="47"/>
      <c r="B7" s="47"/>
      <c r="C7" s="29" t="s">
        <v>20</v>
      </c>
      <c r="D7" s="30"/>
      <c r="E7" s="30"/>
      <c r="F7" s="30"/>
      <c r="G7" s="30"/>
      <c r="H7" s="30"/>
      <c r="I7" s="30"/>
      <c r="J7" s="31" t="s">
        <v>35</v>
      </c>
      <c r="K7" s="31"/>
      <c r="L7" s="31"/>
      <c r="M7" s="31"/>
    </row>
    <row r="8" spans="1:13" s="5" customFormat="1" ht="32.25" customHeight="1">
      <c r="A8" s="47"/>
      <c r="B8" s="47"/>
      <c r="C8" s="31" t="s">
        <v>47</v>
      </c>
      <c r="D8" s="31"/>
      <c r="E8" s="31"/>
      <c r="F8" s="40" t="s">
        <v>39</v>
      </c>
      <c r="G8" s="31"/>
      <c r="H8" s="31"/>
      <c r="I8" s="41" t="s">
        <v>37</v>
      </c>
      <c r="J8" s="31" t="s">
        <v>21</v>
      </c>
      <c r="K8" s="31" t="s">
        <v>22</v>
      </c>
      <c r="L8" s="31" t="s">
        <v>43</v>
      </c>
      <c r="M8" s="31"/>
    </row>
    <row r="9" spans="1:13" s="5" customFormat="1" ht="20.25" customHeight="1">
      <c r="A9" s="48"/>
      <c r="B9" s="48"/>
      <c r="C9" s="6" t="s">
        <v>27</v>
      </c>
      <c r="D9" s="6" t="s">
        <v>28</v>
      </c>
      <c r="E9" s="6" t="s">
        <v>32</v>
      </c>
      <c r="F9" s="6" t="s">
        <v>27</v>
      </c>
      <c r="G9" s="6" t="s">
        <v>28</v>
      </c>
      <c r="H9" s="6" t="s">
        <v>32</v>
      </c>
      <c r="I9" s="39"/>
      <c r="J9" s="31"/>
      <c r="K9" s="31"/>
      <c r="L9" s="6" t="s">
        <v>42</v>
      </c>
      <c r="M9" s="6" t="s">
        <v>40</v>
      </c>
    </row>
    <row r="10" spans="1:13" s="4" customFormat="1" ht="30" customHeight="1">
      <c r="A10" s="3">
        <v>1</v>
      </c>
      <c r="B10" s="12" t="s">
        <v>0</v>
      </c>
      <c r="C10" s="9">
        <v>0.35</v>
      </c>
      <c r="D10" s="7">
        <v>0.421</v>
      </c>
      <c r="E10" s="7">
        <v>0.252</v>
      </c>
      <c r="F10" s="9">
        <v>0.38</v>
      </c>
      <c r="G10" s="9">
        <v>0.448</v>
      </c>
      <c r="H10" s="9">
        <v>0.28</v>
      </c>
      <c r="I10" s="11">
        <v>0.37</v>
      </c>
      <c r="J10" s="7">
        <v>0.08</v>
      </c>
      <c r="K10" s="7">
        <v>0.11</v>
      </c>
      <c r="L10" s="7">
        <v>0.107</v>
      </c>
      <c r="M10" s="18">
        <v>0.093</v>
      </c>
    </row>
    <row r="11" spans="1:13" s="4" customFormat="1" ht="30" customHeight="1">
      <c r="A11" s="3">
        <v>2</v>
      </c>
      <c r="B11" s="12" t="s">
        <v>1</v>
      </c>
      <c r="C11" s="9">
        <v>0.38</v>
      </c>
      <c r="D11" s="7">
        <v>0.625</v>
      </c>
      <c r="E11" s="7">
        <v>0.253</v>
      </c>
      <c r="F11" s="9">
        <v>0.44</v>
      </c>
      <c r="G11" s="7">
        <v>0.573</v>
      </c>
      <c r="H11" s="7">
        <v>0.293</v>
      </c>
      <c r="I11" s="11">
        <v>0.216</v>
      </c>
      <c r="J11" s="7">
        <v>0.08</v>
      </c>
      <c r="K11" s="7">
        <v>0.124</v>
      </c>
      <c r="L11" s="7">
        <v>0.096</v>
      </c>
      <c r="M11" s="18">
        <v>0.102</v>
      </c>
    </row>
    <row r="12" spans="1:13" s="4" customFormat="1" ht="30" customHeight="1">
      <c r="A12" s="3">
        <v>3</v>
      </c>
      <c r="B12" s="12" t="s">
        <v>13</v>
      </c>
      <c r="C12" s="7">
        <v>0.3</v>
      </c>
      <c r="D12" s="7">
        <v>0.43</v>
      </c>
      <c r="E12" s="7">
        <v>0.22</v>
      </c>
      <c r="F12" s="7">
        <v>0.34</v>
      </c>
      <c r="G12" s="7">
        <v>0.44</v>
      </c>
      <c r="H12" s="7">
        <v>0.28</v>
      </c>
      <c r="I12" s="11">
        <v>0.23</v>
      </c>
      <c r="J12" s="7">
        <v>0.09</v>
      </c>
      <c r="K12" s="7">
        <v>0.1</v>
      </c>
      <c r="L12" s="7">
        <v>0.09</v>
      </c>
      <c r="M12" s="18">
        <v>0.12</v>
      </c>
    </row>
    <row r="13" spans="1:13" s="4" customFormat="1" ht="30" customHeight="1">
      <c r="A13" s="3">
        <v>4</v>
      </c>
      <c r="B13" s="12" t="s">
        <v>11</v>
      </c>
      <c r="C13" s="7">
        <v>0.31</v>
      </c>
      <c r="D13" s="7">
        <v>0.41</v>
      </c>
      <c r="E13" s="7">
        <v>0.26</v>
      </c>
      <c r="F13" s="7">
        <v>0.35</v>
      </c>
      <c r="G13" s="7">
        <v>0.36</v>
      </c>
      <c r="H13" s="7">
        <v>0.33</v>
      </c>
      <c r="I13" s="11">
        <v>0.28</v>
      </c>
      <c r="J13" s="7">
        <v>0.08</v>
      </c>
      <c r="K13" s="7">
        <v>0.21</v>
      </c>
      <c r="L13" s="7">
        <v>0.09</v>
      </c>
      <c r="M13" s="18">
        <v>0.09</v>
      </c>
    </row>
    <row r="14" spans="1:13" s="4" customFormat="1" ht="30" customHeight="1">
      <c r="A14" s="3">
        <v>5</v>
      </c>
      <c r="B14" s="12" t="s">
        <v>12</v>
      </c>
      <c r="C14" s="7">
        <v>0.26</v>
      </c>
      <c r="D14" s="7">
        <v>0.337</v>
      </c>
      <c r="E14" s="7">
        <v>0.18</v>
      </c>
      <c r="F14" s="7">
        <v>0.24</v>
      </c>
      <c r="G14" s="7">
        <v>0.289</v>
      </c>
      <c r="H14" s="7">
        <v>0.195</v>
      </c>
      <c r="I14" s="11">
        <v>0.141</v>
      </c>
      <c r="J14" s="7">
        <v>0.078</v>
      </c>
      <c r="K14" s="7">
        <v>0.157</v>
      </c>
      <c r="L14" s="7">
        <v>0.072</v>
      </c>
      <c r="M14" s="18">
        <v>0.075</v>
      </c>
    </row>
    <row r="15" spans="1:13" s="4" customFormat="1" ht="30" customHeight="1">
      <c r="A15" s="3">
        <v>6</v>
      </c>
      <c r="B15" s="12" t="s">
        <v>2</v>
      </c>
      <c r="C15" s="7">
        <v>0.56</v>
      </c>
      <c r="D15" s="7">
        <v>0.61</v>
      </c>
      <c r="E15" s="7">
        <v>0.52</v>
      </c>
      <c r="F15" s="7">
        <v>0.64</v>
      </c>
      <c r="G15" s="7">
        <v>0.74</v>
      </c>
      <c r="H15" s="7">
        <v>0.49</v>
      </c>
      <c r="I15" s="11">
        <v>0.41</v>
      </c>
      <c r="J15" s="7">
        <v>0.21</v>
      </c>
      <c r="K15" s="7">
        <v>0.57</v>
      </c>
      <c r="L15" s="7">
        <v>0.34</v>
      </c>
      <c r="M15" s="18">
        <v>0.36</v>
      </c>
    </row>
    <row r="16" spans="1:13" s="4" customFormat="1" ht="30" customHeight="1">
      <c r="A16" s="3">
        <v>7</v>
      </c>
      <c r="B16" s="12" t="s">
        <v>14</v>
      </c>
      <c r="C16" s="7">
        <v>0.43</v>
      </c>
      <c r="D16" s="7">
        <v>0.5</v>
      </c>
      <c r="E16" s="7">
        <v>0.38</v>
      </c>
      <c r="F16" s="7">
        <v>0.48</v>
      </c>
      <c r="G16" s="7">
        <v>0.55</v>
      </c>
      <c r="H16" s="7">
        <v>0.39</v>
      </c>
      <c r="I16" s="11">
        <v>0.34</v>
      </c>
      <c r="J16" s="7">
        <v>0.11</v>
      </c>
      <c r="K16" s="7">
        <v>0.38</v>
      </c>
      <c r="L16" s="7">
        <v>0.16</v>
      </c>
      <c r="M16" s="18">
        <v>0.15</v>
      </c>
    </row>
    <row r="17" spans="1:13" s="4" customFormat="1" ht="30" customHeight="1">
      <c r="A17" s="3">
        <v>8</v>
      </c>
      <c r="B17" s="12" t="s">
        <v>4</v>
      </c>
      <c r="C17" s="7">
        <v>0.29</v>
      </c>
      <c r="D17" s="7">
        <v>0.51</v>
      </c>
      <c r="E17" s="7">
        <v>0.15</v>
      </c>
      <c r="F17" s="7">
        <v>0.45</v>
      </c>
      <c r="G17" s="7">
        <v>0.81</v>
      </c>
      <c r="H17" s="7">
        <v>0.2</v>
      </c>
      <c r="I17" s="7">
        <v>0.19</v>
      </c>
      <c r="J17" s="7">
        <v>0.08</v>
      </c>
      <c r="K17" s="7">
        <v>0.23</v>
      </c>
      <c r="L17" s="7">
        <v>0.23</v>
      </c>
      <c r="M17" s="18">
        <v>0.22</v>
      </c>
    </row>
    <row r="18" spans="1:13" s="4" customFormat="1" ht="30" customHeight="1">
      <c r="A18" s="3">
        <v>9</v>
      </c>
      <c r="B18" s="13" t="s">
        <v>48</v>
      </c>
      <c r="C18" s="7">
        <v>0.26</v>
      </c>
      <c r="D18" s="7">
        <v>0.48</v>
      </c>
      <c r="E18" s="7">
        <v>0.18</v>
      </c>
      <c r="F18" s="7">
        <v>0.26</v>
      </c>
      <c r="G18" s="7">
        <v>0.35</v>
      </c>
      <c r="H18" s="7">
        <v>0.2</v>
      </c>
      <c r="I18" s="7">
        <v>0.21</v>
      </c>
      <c r="J18" s="7">
        <v>0.24</v>
      </c>
      <c r="K18" s="7">
        <v>0.28</v>
      </c>
      <c r="L18" s="7">
        <v>0.28</v>
      </c>
      <c r="M18" s="18">
        <v>0.3</v>
      </c>
    </row>
    <row r="19" spans="1:13" s="4" customFormat="1" ht="30" customHeight="1">
      <c r="A19" s="3">
        <v>10</v>
      </c>
      <c r="B19" s="12" t="s">
        <v>3</v>
      </c>
      <c r="C19" s="7">
        <v>0.32</v>
      </c>
      <c r="D19" s="7">
        <v>0.37</v>
      </c>
      <c r="E19" s="7">
        <v>0.29</v>
      </c>
      <c r="F19" s="7">
        <v>0.34</v>
      </c>
      <c r="G19" s="7">
        <v>0.45</v>
      </c>
      <c r="H19" s="7">
        <v>0.3</v>
      </c>
      <c r="I19" s="7">
        <v>0.28</v>
      </c>
      <c r="J19" s="7">
        <v>0.1</v>
      </c>
      <c r="K19" s="7">
        <v>0.31</v>
      </c>
      <c r="L19" s="7">
        <v>0.31</v>
      </c>
      <c r="M19" s="18">
        <v>0.32</v>
      </c>
    </row>
    <row r="20" spans="1:13" s="4" customFormat="1" ht="30" customHeight="1">
      <c r="A20" s="3">
        <v>11</v>
      </c>
      <c r="B20" s="12" t="s">
        <v>7</v>
      </c>
      <c r="C20" s="7">
        <v>0.3</v>
      </c>
      <c r="D20" s="7">
        <v>0.4</v>
      </c>
      <c r="E20" s="7">
        <v>0.25</v>
      </c>
      <c r="F20" s="7">
        <v>0.28</v>
      </c>
      <c r="G20" s="7">
        <v>0.32</v>
      </c>
      <c r="H20" s="7">
        <v>0.21</v>
      </c>
      <c r="I20" s="11">
        <v>0.38</v>
      </c>
      <c r="J20" s="7">
        <v>0.11</v>
      </c>
      <c r="K20" s="7">
        <v>0.29</v>
      </c>
      <c r="L20" s="7">
        <v>0.1</v>
      </c>
      <c r="M20" s="18">
        <v>0.11</v>
      </c>
    </row>
    <row r="21" spans="1:13" s="4" customFormat="1" ht="30" customHeight="1">
      <c r="A21" s="3">
        <v>12</v>
      </c>
      <c r="B21" s="12" t="s">
        <v>5</v>
      </c>
      <c r="C21" s="7">
        <v>0.22</v>
      </c>
      <c r="D21" s="7">
        <v>0.24</v>
      </c>
      <c r="E21" s="7">
        <v>0.19</v>
      </c>
      <c r="F21" s="7">
        <v>0.25</v>
      </c>
      <c r="G21" s="7">
        <v>0.29</v>
      </c>
      <c r="H21" s="7">
        <v>0.2</v>
      </c>
      <c r="I21" s="16"/>
      <c r="J21" s="7">
        <v>0.2</v>
      </c>
      <c r="K21" s="7">
        <v>0.18</v>
      </c>
      <c r="L21" s="7">
        <v>0.24</v>
      </c>
      <c r="M21" s="18">
        <v>0.24</v>
      </c>
    </row>
    <row r="22" spans="1:13" s="4" customFormat="1" ht="30" customHeight="1">
      <c r="A22" s="3">
        <v>13</v>
      </c>
      <c r="B22" s="12" t="s">
        <v>9</v>
      </c>
      <c r="C22" s="7">
        <v>0.36</v>
      </c>
      <c r="D22" s="7">
        <v>0.46</v>
      </c>
      <c r="E22" s="7">
        <v>0.28</v>
      </c>
      <c r="F22" s="7">
        <v>0.41</v>
      </c>
      <c r="G22" s="7">
        <v>0.45</v>
      </c>
      <c r="H22" s="7">
        <v>0.34</v>
      </c>
      <c r="I22" s="16"/>
      <c r="J22" s="7">
        <v>0.33</v>
      </c>
      <c r="K22" s="7">
        <v>0.29</v>
      </c>
      <c r="L22" s="7">
        <v>0.44</v>
      </c>
      <c r="M22" s="18">
        <v>0.57</v>
      </c>
    </row>
    <row r="23" spans="1:13" s="4" customFormat="1" ht="30" customHeight="1">
      <c r="A23" s="3">
        <v>14</v>
      </c>
      <c r="B23" s="12" t="s">
        <v>6</v>
      </c>
      <c r="C23" s="7">
        <v>0.34</v>
      </c>
      <c r="D23" s="7">
        <v>0.42</v>
      </c>
      <c r="E23" s="7">
        <v>0.28</v>
      </c>
      <c r="F23" s="7">
        <v>0.43</v>
      </c>
      <c r="G23" s="7">
        <v>0.51</v>
      </c>
      <c r="H23" s="7">
        <v>0.31</v>
      </c>
      <c r="I23" s="16"/>
      <c r="J23" s="7">
        <v>0.21</v>
      </c>
      <c r="K23" s="7">
        <v>0.27</v>
      </c>
      <c r="L23" s="7">
        <v>0.27</v>
      </c>
      <c r="M23" s="18">
        <v>0.25</v>
      </c>
    </row>
    <row r="24" spans="1:13" s="4" customFormat="1" ht="30" customHeight="1">
      <c r="A24" s="3">
        <v>15</v>
      </c>
      <c r="B24" s="12" t="s">
        <v>8</v>
      </c>
      <c r="C24" s="7">
        <v>0.66</v>
      </c>
      <c r="D24" s="7">
        <v>0.91</v>
      </c>
      <c r="E24" s="7">
        <v>0.47</v>
      </c>
      <c r="F24" s="7">
        <v>0.66</v>
      </c>
      <c r="G24" s="7">
        <v>0.76</v>
      </c>
      <c r="H24" s="7">
        <v>0.5</v>
      </c>
      <c r="I24" s="16"/>
      <c r="J24" s="7">
        <v>0.34</v>
      </c>
      <c r="K24" s="7">
        <v>0.4</v>
      </c>
      <c r="L24" s="7">
        <v>0.37</v>
      </c>
      <c r="M24" s="18">
        <v>0.39</v>
      </c>
    </row>
    <row r="25" spans="1:13" s="4" customFormat="1" ht="30" customHeight="1">
      <c r="A25" s="3">
        <v>16</v>
      </c>
      <c r="B25" s="12" t="s">
        <v>49</v>
      </c>
      <c r="C25" s="7">
        <v>0.38</v>
      </c>
      <c r="D25" s="7">
        <v>0.52</v>
      </c>
      <c r="E25" s="7">
        <v>0.31</v>
      </c>
      <c r="F25" s="7">
        <v>0.5</v>
      </c>
      <c r="G25" s="7">
        <v>0.74</v>
      </c>
      <c r="H25" s="7">
        <v>0.33</v>
      </c>
      <c r="I25" s="11">
        <v>0.32</v>
      </c>
      <c r="J25" s="7">
        <v>0.19</v>
      </c>
      <c r="K25" s="7">
        <v>0.33</v>
      </c>
      <c r="L25" s="7">
        <v>0.19</v>
      </c>
      <c r="M25" s="18">
        <v>0.19</v>
      </c>
    </row>
    <row r="26" spans="1:13" s="4" customFormat="1" ht="30" customHeight="1">
      <c r="A26" s="3">
        <v>17</v>
      </c>
      <c r="B26" s="12" t="s">
        <v>50</v>
      </c>
      <c r="C26" s="7">
        <v>0.36</v>
      </c>
      <c r="D26" s="7">
        <v>0.5</v>
      </c>
      <c r="E26" s="7">
        <v>0.29</v>
      </c>
      <c r="F26" s="7">
        <v>0.39</v>
      </c>
      <c r="G26" s="7">
        <v>0.516</v>
      </c>
      <c r="H26" s="7">
        <v>0.294</v>
      </c>
      <c r="I26" s="11">
        <v>0.298</v>
      </c>
      <c r="J26" s="7">
        <v>0.341</v>
      </c>
      <c r="K26" s="7">
        <v>0.329</v>
      </c>
      <c r="L26" s="7">
        <v>0.298</v>
      </c>
      <c r="M26" s="18">
        <v>0.285</v>
      </c>
    </row>
    <row r="27" spans="1:13" s="4" customFormat="1" ht="30" customHeight="1">
      <c r="A27" s="3">
        <v>18</v>
      </c>
      <c r="B27" s="12" t="s">
        <v>51</v>
      </c>
      <c r="C27" s="7">
        <v>0.33</v>
      </c>
      <c r="D27" s="7">
        <v>0.47</v>
      </c>
      <c r="E27" s="7">
        <v>0.28</v>
      </c>
      <c r="F27" s="7">
        <v>0.41</v>
      </c>
      <c r="G27" s="7">
        <v>0.49</v>
      </c>
      <c r="H27" s="7">
        <v>0.27</v>
      </c>
      <c r="I27" s="11">
        <v>0.19</v>
      </c>
      <c r="J27" s="7">
        <v>0.16</v>
      </c>
      <c r="K27" s="7">
        <v>0.33</v>
      </c>
      <c r="L27" s="7">
        <v>0.25</v>
      </c>
      <c r="M27" s="18">
        <v>0.29</v>
      </c>
    </row>
    <row r="28" spans="1:13" s="4" customFormat="1" ht="30" customHeight="1">
      <c r="A28" s="3">
        <v>19</v>
      </c>
      <c r="B28" s="12" t="s">
        <v>52</v>
      </c>
      <c r="C28" s="7">
        <v>0.34</v>
      </c>
      <c r="D28" s="7">
        <v>0.42</v>
      </c>
      <c r="E28" s="7">
        <v>0.25</v>
      </c>
      <c r="F28" s="7">
        <v>0.37</v>
      </c>
      <c r="G28" s="7">
        <v>0.45</v>
      </c>
      <c r="H28" s="7">
        <v>0.32</v>
      </c>
      <c r="I28" s="11">
        <v>0.37</v>
      </c>
      <c r="J28" s="7">
        <v>0.22</v>
      </c>
      <c r="K28" s="7">
        <v>0.33</v>
      </c>
      <c r="L28" s="7">
        <v>0.23</v>
      </c>
      <c r="M28" s="18">
        <v>0.22</v>
      </c>
    </row>
    <row r="29" spans="1:13" s="4" customFormat="1" ht="30" customHeight="1">
      <c r="A29" s="3">
        <v>20</v>
      </c>
      <c r="B29" s="12" t="s">
        <v>10</v>
      </c>
      <c r="C29" s="7">
        <v>0.41</v>
      </c>
      <c r="D29" s="7">
        <v>0.77</v>
      </c>
      <c r="E29" s="7">
        <v>0.28</v>
      </c>
      <c r="F29" s="7">
        <v>0.39</v>
      </c>
      <c r="G29" s="7">
        <v>0.55</v>
      </c>
      <c r="H29" s="7">
        <v>0.29</v>
      </c>
      <c r="I29" s="11">
        <v>0.31</v>
      </c>
      <c r="J29" s="7">
        <v>0.19</v>
      </c>
      <c r="K29" s="7">
        <v>0.25</v>
      </c>
      <c r="L29" s="7">
        <v>0.19</v>
      </c>
      <c r="M29" s="18">
        <v>0.19</v>
      </c>
    </row>
    <row r="30" spans="1:13" s="4" customFormat="1" ht="30" customHeight="1">
      <c r="A30" s="3">
        <v>21</v>
      </c>
      <c r="B30" s="14" t="s">
        <v>23</v>
      </c>
      <c r="C30" s="10">
        <v>0.46</v>
      </c>
      <c r="D30" s="10">
        <v>0.6</v>
      </c>
      <c r="E30" s="10">
        <v>0.39</v>
      </c>
      <c r="F30" s="7">
        <v>0.53</v>
      </c>
      <c r="G30" s="7">
        <v>0.61</v>
      </c>
      <c r="H30" s="7">
        <v>0.45</v>
      </c>
      <c r="I30" s="11">
        <v>0.45</v>
      </c>
      <c r="J30" s="7">
        <v>0.35</v>
      </c>
      <c r="K30" s="7">
        <v>0.33</v>
      </c>
      <c r="L30" s="7">
        <v>0.35</v>
      </c>
      <c r="M30" s="18">
        <v>0.32</v>
      </c>
    </row>
    <row r="31" spans="1:13" s="4" customFormat="1" ht="30" customHeight="1">
      <c r="A31" s="3">
        <v>22</v>
      </c>
      <c r="B31" s="14" t="s">
        <v>24</v>
      </c>
      <c r="C31" s="7">
        <v>0.26</v>
      </c>
      <c r="D31" s="7">
        <v>0.33</v>
      </c>
      <c r="E31" s="7">
        <v>0.23</v>
      </c>
      <c r="F31" s="7">
        <v>0.37</v>
      </c>
      <c r="G31" s="7">
        <v>0.48</v>
      </c>
      <c r="H31" s="7">
        <v>0.28</v>
      </c>
      <c r="I31" s="11">
        <v>0.25</v>
      </c>
      <c r="J31" s="7">
        <v>0.18</v>
      </c>
      <c r="K31" s="7">
        <v>0.27</v>
      </c>
      <c r="L31" s="7">
        <v>0.18</v>
      </c>
      <c r="M31" s="18">
        <v>0.18</v>
      </c>
    </row>
    <row r="32" spans="1:13" s="4" customFormat="1" ht="30" customHeight="1">
      <c r="A32" s="3">
        <v>23</v>
      </c>
      <c r="B32" s="14" t="s">
        <v>25</v>
      </c>
      <c r="C32" s="7">
        <v>0.31</v>
      </c>
      <c r="D32" s="7">
        <v>0.47</v>
      </c>
      <c r="E32" s="7">
        <v>0.17</v>
      </c>
      <c r="F32" s="7">
        <v>0.55</v>
      </c>
      <c r="G32" s="7">
        <v>0.99</v>
      </c>
      <c r="H32" s="7">
        <v>0.2</v>
      </c>
      <c r="I32" s="11">
        <v>0.27</v>
      </c>
      <c r="J32" s="7">
        <v>0.12</v>
      </c>
      <c r="K32" s="7">
        <v>0.09</v>
      </c>
      <c r="L32" s="7">
        <v>0.09</v>
      </c>
      <c r="M32" s="18">
        <v>0.09</v>
      </c>
    </row>
    <row r="33" spans="1:13" s="4" customFormat="1" ht="30" customHeight="1">
      <c r="A33" s="3">
        <v>24</v>
      </c>
      <c r="B33" s="14" t="s">
        <v>26</v>
      </c>
      <c r="C33" s="7">
        <v>0.45</v>
      </c>
      <c r="D33" s="7">
        <v>0.58</v>
      </c>
      <c r="E33" s="7">
        <v>0.3</v>
      </c>
      <c r="F33" s="7">
        <v>0.51</v>
      </c>
      <c r="G33" s="7">
        <v>0.61</v>
      </c>
      <c r="H33" s="7">
        <v>0.38</v>
      </c>
      <c r="I33" s="11">
        <v>0.52</v>
      </c>
      <c r="J33" s="7">
        <v>0.19</v>
      </c>
      <c r="K33" s="7">
        <v>0.2</v>
      </c>
      <c r="L33" s="7">
        <v>0.22</v>
      </c>
      <c r="M33" s="18">
        <v>0.22</v>
      </c>
    </row>
    <row r="34" spans="1:13" s="4" customFormat="1" ht="30" customHeight="1">
      <c r="A34" s="3">
        <v>25</v>
      </c>
      <c r="B34" s="15" t="s">
        <v>38</v>
      </c>
      <c r="C34" s="33"/>
      <c r="D34" s="34"/>
      <c r="E34" s="34"/>
      <c r="F34" s="34"/>
      <c r="G34" s="34"/>
      <c r="H34" s="34"/>
      <c r="I34" s="35"/>
      <c r="J34" s="7">
        <v>0.09</v>
      </c>
      <c r="K34" s="7">
        <v>0.13</v>
      </c>
      <c r="L34" s="7">
        <v>0.16</v>
      </c>
      <c r="M34" s="18">
        <v>0.15</v>
      </c>
    </row>
    <row r="35" spans="1:13" s="4" customFormat="1" ht="30" customHeight="1">
      <c r="A35" s="3">
        <v>26</v>
      </c>
      <c r="B35" s="14" t="s">
        <v>36</v>
      </c>
      <c r="C35" s="7">
        <v>0.3</v>
      </c>
      <c r="D35" s="7">
        <v>0.35</v>
      </c>
      <c r="E35" s="7">
        <v>0.27</v>
      </c>
      <c r="F35" s="7">
        <v>0.35</v>
      </c>
      <c r="G35" s="7">
        <v>0.43</v>
      </c>
      <c r="H35" s="7">
        <v>0.28</v>
      </c>
      <c r="I35" s="17">
        <v>0.26</v>
      </c>
      <c r="J35" s="7">
        <v>0.38</v>
      </c>
      <c r="K35" s="7">
        <v>0.37</v>
      </c>
      <c r="L35" s="7">
        <v>0.38</v>
      </c>
      <c r="M35" s="18">
        <v>0.37</v>
      </c>
    </row>
    <row r="36" ht="15.75" customHeight="1">
      <c r="A36"/>
    </row>
    <row r="37" ht="15.75" customHeight="1">
      <c r="A37"/>
    </row>
    <row r="38" ht="15.75" customHeight="1">
      <c r="A38"/>
    </row>
    <row r="39" ht="15.75" customHeight="1">
      <c r="A39"/>
    </row>
    <row r="40" ht="15.75" customHeight="1">
      <c r="A40"/>
    </row>
    <row r="41" ht="15.75" customHeight="1">
      <c r="A41"/>
    </row>
    <row r="42" ht="15.75" customHeight="1">
      <c r="A42"/>
    </row>
    <row r="43" ht="15.75" customHeight="1">
      <c r="A43"/>
    </row>
    <row r="44" ht="15.75" customHeight="1">
      <c r="A44"/>
    </row>
    <row r="45" ht="15.75" customHeight="1">
      <c r="A45"/>
    </row>
    <row r="46" ht="15.75" customHeight="1">
      <c r="A46"/>
    </row>
    <row r="47" ht="15.75" customHeight="1">
      <c r="A47"/>
    </row>
    <row r="48" ht="15.75" customHeight="1">
      <c r="A48"/>
    </row>
    <row r="49" ht="15.75" customHeight="1">
      <c r="A49"/>
    </row>
    <row r="50" ht="15.75" customHeight="1">
      <c r="A50"/>
    </row>
    <row r="51" ht="15.75" customHeight="1">
      <c r="A51"/>
    </row>
    <row r="52" ht="15.75" customHeight="1">
      <c r="A52"/>
    </row>
    <row r="53" ht="15.75" customHeight="1">
      <c r="A53"/>
    </row>
    <row r="54" ht="15.75" customHeight="1">
      <c r="A54"/>
    </row>
    <row r="55" ht="15.75" customHeight="1">
      <c r="A55"/>
    </row>
    <row r="56" ht="15.75" customHeight="1">
      <c r="A56"/>
    </row>
    <row r="57" ht="15.75" customHeight="1">
      <c r="A57"/>
    </row>
    <row r="58" ht="15.75" customHeight="1">
      <c r="A58"/>
    </row>
    <row r="59" ht="15.75" customHeight="1">
      <c r="A59"/>
    </row>
    <row r="60" ht="15.75" customHeight="1">
      <c r="A60"/>
    </row>
    <row r="61" ht="15.75" customHeight="1">
      <c r="A61"/>
    </row>
    <row r="62" ht="15.75" customHeight="1">
      <c r="A62"/>
    </row>
    <row r="63" ht="15.75" customHeight="1">
      <c r="A63"/>
    </row>
    <row r="64" ht="15.75" customHeight="1">
      <c r="A64"/>
    </row>
    <row r="65" ht="15.75" customHeight="1">
      <c r="A65"/>
    </row>
    <row r="66" ht="15.75" customHeight="1">
      <c r="A66"/>
    </row>
    <row r="67" ht="15.75" customHeight="1">
      <c r="A67"/>
    </row>
    <row r="68" ht="15.75" customHeight="1">
      <c r="A68"/>
    </row>
    <row r="69" ht="15.75" customHeight="1">
      <c r="A69"/>
    </row>
    <row r="70" ht="15.75" customHeight="1">
      <c r="A70"/>
    </row>
    <row r="71" ht="15.75" customHeight="1">
      <c r="A71"/>
    </row>
  </sheetData>
  <sheetProtection/>
  <mergeCells count="14">
    <mergeCell ref="A1:M1"/>
    <mergeCell ref="C6:M6"/>
    <mergeCell ref="A6:A9"/>
    <mergeCell ref="B6:B9"/>
    <mergeCell ref="C7:I7"/>
    <mergeCell ref="L8:M8"/>
    <mergeCell ref="J7:M7"/>
    <mergeCell ref="K8:K9"/>
    <mergeCell ref="J8:J9"/>
    <mergeCell ref="C8:E8"/>
    <mergeCell ref="F8:H8"/>
    <mergeCell ref="I8:I9"/>
    <mergeCell ref="C34:I34"/>
    <mergeCell ref="J2:M2"/>
  </mergeCells>
  <dataValidations count="1">
    <dataValidation allowBlank="1" showInputMessage="1" showErrorMessage="1" imeMode="off" sqref="I35"/>
  </dataValidations>
  <printOptions horizontalCentered="1"/>
  <pageMargins left="0.5905511811023623" right="0.1968503937007874" top="0.3937007874015748" bottom="0.1968503937007874" header="0"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130watanabe-t</dc:creator>
  <cp:keywords/>
  <dc:description/>
  <cp:lastModifiedBy>農政</cp:lastModifiedBy>
  <cp:lastPrinted>2012-07-06T07:49:09Z</cp:lastPrinted>
  <dcterms:created xsi:type="dcterms:W3CDTF">2011-04-20T08:59:49Z</dcterms:created>
  <dcterms:modified xsi:type="dcterms:W3CDTF">2012-07-06T07:49:36Z</dcterms:modified>
  <cp:category/>
  <cp:version/>
  <cp:contentType/>
  <cp:contentStatus/>
</cp:coreProperties>
</file>